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120" yWindow="108" windowWidth="15120" windowHeight="8016"/>
  </bookViews>
  <sheets>
    <sheet name="Регионы РФ" sheetId="1" r:id="rId1"/>
  </sheets>
  <definedNames>
    <definedName name="_xlnm._FilterDatabase" localSheetId="0" hidden="1">'Регионы РФ'!$A$3:$AA$3</definedName>
  </definedNames>
  <calcPr calcId="125725" iterate="1"/>
</workbook>
</file>

<file path=xl/calcChain.xml><?xml version="1.0" encoding="utf-8"?>
<calcChain xmlns="http://schemas.openxmlformats.org/spreadsheetml/2006/main">
  <c r="H10" i="1"/>
  <c r="H4"/>
  <c r="H5"/>
  <c r="H6"/>
  <c r="H7"/>
  <c r="H8"/>
  <c r="H9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3"/>
</calcChain>
</file>

<file path=xl/sharedStrings.xml><?xml version="1.0" encoding="utf-8"?>
<sst xmlns="http://schemas.openxmlformats.org/spreadsheetml/2006/main" count="103" uniqueCount="101">
  <si>
    <t>Количество, единиц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</si>
  <si>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</si>
  <si>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</si>
  <si>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</si>
  <si>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</si>
  <si>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</si>
  <si>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</si>
  <si>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</si>
  <si>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</si>
  <si>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</si>
  <si>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</si>
  <si>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</si>
  <si>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</si>
  <si>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</si>
  <si>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</si>
  <si>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</si>
  <si>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</si>
  <si>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</si>
  <si>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</si>
  <si>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</si>
  <si>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</si>
  <si>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</si>
  <si>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</si>
  <si>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</si>
  <si>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</si>
  <si>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</si>
  <si>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</si>
  <si>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</si>
  <si>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</si>
  <si>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</si>
  <si>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</si>
  <si>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</si>
  <si>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</si>
  <si>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</si>
  <si>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</si>
  <si>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</si>
  <si>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</si>
  <si>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</si>
  <si>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</si>
  <si>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</si>
  <si>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Южный федеральный округ</t>
  </si>
  <si>
    <t>Республика Адыгея (Адыгея)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</si>
  <si>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</si>
  <si>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</si>
  <si>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</si>
  <si>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</si>
  <si>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</si>
  <si>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</si>
  <si>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г.Севастополь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</si>
  <si>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</si>
  <si>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</si>
  <si>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</si>
  <si>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</si>
  <si>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</si>
  <si>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</si>
  <si>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</si>
  <si>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</si>
  <si>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</si>
  <si>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</si>
  <si>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</si>
  <si>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</si>
  <si>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</si>
  <si>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</si>
  <si>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</si>
  <si>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</si>
  <si>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</si>
  <si>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</si>
  <si>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</si>
  <si>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</si>
  <si>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</si>
  <si>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</si>
  <si>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</si>
  <si>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</si>
  <si>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</si>
  <si>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</si>
  <si>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</si>
  <si>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</si>
  <si>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</si>
  <si>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</si>
  <si>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</si>
  <si>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</si>
  <si>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</si>
  <si>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</si>
  <si>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</si>
  <si>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</si>
  <si>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</si>
  <si>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</si>
  <si>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</si>
  <si>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</si>
  <si>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</si>
  <si>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Забайкальский край</t>
  </si>
  <si>
    <t>Еврейская автономная область</t>
  </si>
  <si>
    <t>Чукотский автономный округ</t>
  </si>
  <si>
    <t>Выездные проверки</t>
  </si>
  <si>
    <t>Камеральные проверки</t>
  </si>
  <si>
    <t>Из них выявили нарушения, единиц</t>
  </si>
  <si>
    <t>Республика Татарстан</t>
  </si>
  <si>
    <t>Налоговые проверки, 2023 г.</t>
  </si>
  <si>
    <t>Налоговые доначисления (включая пени и штрафы), 
тыс. рублей</t>
  </si>
  <si>
    <t>Средние доначисления на  одну выездную проверку, тыс. руб.</t>
  </si>
  <si>
    <t>Совокупные доначисления по итогам всех проверок, тыс. руб.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</si>
</sst>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696969"/>
      </right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/>
      <bottom style="thin">
        <color rgb="FF69696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 readingOrder="1"/>
    </xf>
    <xf numFmtId="0" fontId="3" fillId="0" borderId="3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 readingOrder="1"/>
    </xf>
    <xf numFmtId="3" fontId="4" fillId="0" borderId="0" xfId="0" applyNumberFormat="1" applyFont="1" applyFill="1" applyBorder="1" applyAlignment="1" applyProtection="1">
      <alignment horizontal="center" vertical="center" wrapText="1" readingOrder="1"/>
    </xf>
    <xf numFmtId="164" fontId="2" fillId="0" borderId="0" xfId="1" applyNumberFormat="1" applyFont="1" applyFill="1" applyBorder="1"/>
    <xf numFmtId="0" fontId="2" fillId="0" borderId="2" xfId="0" applyFont="1" applyBorder="1" applyAlignment="1"/>
    <xf numFmtId="3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Fill="1" applyBorder="1" applyAlignment="1"/>
    <xf numFmtId="3" fontId="5" fillId="0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 wrapText="1" readingOrder="1"/>
    </xf>
    <xf numFmtId="3" fontId="6" fillId="0" borderId="0" xfId="0" applyNumberFormat="1" applyFont="1" applyFill="1" applyBorder="1" applyAlignment="1" applyProtection="1">
      <alignment horizontal="center" vertical="center" wrapText="1" readingOrder="1"/>
    </xf>
    <xf numFmtId="0" fontId="6" fillId="0" borderId="0" xfId="0" applyNumberFormat="1" applyFont="1" applyFill="1" applyBorder="1" applyAlignment="1" applyProtection="1">
      <alignment horizontal="center" vertical="center" wrapText="1" readingOrder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5" xfId="0" applyFont="1" applyFill="1" applyBorder="1" applyAlignment="1">
      <alignment horizontal="left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Border="1" applyAlignment="1"/>
    <xf numFmtId="0" fontId="7" fillId="0" borderId="0" xfId="0" applyFont="1"/>
    <xf numFmtId="0" fontId="7" fillId="0" borderId="0" xfId="0" applyFont="1" applyFill="1" applyBorder="1"/>
    <xf numFmtId="3" fontId="7" fillId="0" borderId="0" xfId="0" applyNumberFormat="1" applyFont="1" applyFill="1" applyBorder="1"/>
    <xf numFmtId="164" fontId="7" fillId="0" borderId="0" xfId="1" applyNumberFormat="1" applyFont="1" applyFill="1" applyBorder="1"/>
    <xf numFmtId="0" fontId="7" fillId="0" borderId="4" xfId="0" applyFont="1" applyBorder="1"/>
    <xf numFmtId="0" fontId="7" fillId="0" borderId="0" xfId="0" applyFont="1" applyAlignment="1"/>
    <xf numFmtId="0" fontId="7" fillId="0" borderId="0" xfId="0" applyFont="1" applyFill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E96"/>
  <sheetViews>
    <sheetView tabSelected="1" zoomScale="80" zoomScaleNormal="80" workbookViewId="0">
      <pane xSplit="2" ySplit="3" topLeftCell="C4" activePane="bottomRight" state="frozen"/>
      <selection pane="topRight" activeCell="B1" sqref="B1"/>
      <selection pane="bottomLeft" activeCell="A6" sqref="A6"/>
      <selection pane="bottomRight" activeCell="I13" sqref="I13"/>
    </sheetView>
  </sheetViews>
  <sheetFormatPr defaultRowHeight="13.8"/>
  <cols>
    <col min="1" max="1" width="4.88671875" style="1" customWidth="1"/>
    <col min="2" max="2" width="20.77734375" style="28" customWidth="1"/>
    <col min="3" max="4" width="20.77734375" style="1" customWidth="1"/>
    <col min="5" max="6" width="16.21875" style="1" customWidth="1"/>
    <col min="7" max="9" width="20.77734375" style="1" customWidth="1"/>
    <col min="10" max="10" width="11.6640625" style="1" bestFit="1" customWidth="1"/>
    <col min="11" max="11" width="8.88671875" style="1"/>
    <col min="12" max="15" width="11.5546875" style="3" customWidth="1"/>
    <col min="16" max="16" width="8.88671875" style="3"/>
    <col min="17" max="20" width="15.21875" style="3" customWidth="1"/>
    <col min="21" max="25" width="8.88671875" style="3"/>
    <col min="26" max="26" width="10.88671875" style="3" bestFit="1" customWidth="1"/>
    <col min="27" max="27" width="12.77734375" style="3" bestFit="1" customWidth="1"/>
    <col min="28" max="31" width="8.88671875" style="3"/>
    <col min="32" max="16384" width="8.88671875" style="1"/>
  </cols>
  <sheetData>
    <row r="1" spans="1:31" ht="14.4" customHeight="1">
      <c r="A1" s="36" t="s">
        <v>97</v>
      </c>
      <c r="B1" s="37"/>
      <c r="C1" s="31" t="s">
        <v>94</v>
      </c>
      <c r="D1" s="31"/>
      <c r="E1" s="32" t="s">
        <v>93</v>
      </c>
      <c r="F1" s="32"/>
      <c r="G1" s="32"/>
      <c r="H1" s="32"/>
      <c r="I1" s="35" t="s">
        <v>100</v>
      </c>
      <c r="S1" s="4"/>
      <c r="T1" s="4"/>
    </row>
    <row r="2" spans="1:31" ht="76.8" customHeight="1">
      <c r="A2" s="38"/>
      <c r="B2" s="39"/>
      <c r="C2" s="33" t="s">
        <v>0</v>
      </c>
      <c r="D2" s="33" t="s">
        <v>98</v>
      </c>
      <c r="E2" s="33" t="s">
        <v>0</v>
      </c>
      <c r="F2" s="33" t="s">
        <v>95</v>
      </c>
      <c r="G2" s="33" t="s">
        <v>98</v>
      </c>
      <c r="H2" s="34" t="s">
        <v>99</v>
      </c>
      <c r="I2" s="35"/>
      <c r="J2" s="5"/>
      <c r="L2" s="6"/>
      <c r="M2" s="6"/>
      <c r="N2" s="6"/>
      <c r="O2" s="6"/>
      <c r="Q2" s="6"/>
      <c r="R2" s="6"/>
      <c r="S2" s="6"/>
      <c r="T2" s="6"/>
    </row>
    <row r="3" spans="1:31" s="41" customFormat="1" ht="26.4">
      <c r="A3" s="45"/>
      <c r="B3" s="29" t="s">
        <v>1</v>
      </c>
      <c r="C3" s="30">
        <v>52711896</v>
      </c>
      <c r="D3" s="30">
        <v>96460074</v>
      </c>
      <c r="E3" s="30">
        <v>5419</v>
      </c>
      <c r="F3" s="30">
        <v>5233</v>
      </c>
      <c r="G3" s="30">
        <v>334004607</v>
      </c>
      <c r="H3" s="30">
        <f>G3/F3</f>
        <v>63826.601758073761</v>
      </c>
      <c r="I3" s="30">
        <f>D3+G3</f>
        <v>430464681</v>
      </c>
      <c r="J3" s="5"/>
      <c r="L3" s="10"/>
      <c r="M3" s="11"/>
      <c r="N3" s="11"/>
      <c r="O3" s="11"/>
      <c r="P3" s="42"/>
      <c r="Q3" s="10"/>
      <c r="R3" s="11"/>
      <c r="S3" s="11"/>
      <c r="T3" s="11"/>
      <c r="U3" s="42"/>
      <c r="V3" s="10"/>
      <c r="W3" s="11"/>
      <c r="X3" s="6"/>
      <c r="Y3" s="6"/>
      <c r="Z3" s="43"/>
      <c r="AA3" s="44"/>
      <c r="AB3" s="42"/>
      <c r="AC3" s="42"/>
      <c r="AD3" s="42"/>
      <c r="AE3" s="42"/>
    </row>
    <row r="4" spans="1:31" s="46" customFormat="1" ht="26.4">
      <c r="A4" s="40">
        <v>1</v>
      </c>
      <c r="B4" s="7" t="s">
        <v>2</v>
      </c>
      <c r="C4" s="14">
        <v>17062332</v>
      </c>
      <c r="D4" s="14">
        <v>41457124</v>
      </c>
      <c r="E4" s="14">
        <v>2290</v>
      </c>
      <c r="F4" s="14">
        <v>2204</v>
      </c>
      <c r="G4" s="14">
        <v>173452969</v>
      </c>
      <c r="H4" s="8">
        <f>G4/F4</f>
        <v>78699.169237749549</v>
      </c>
      <c r="I4" s="8">
        <f>D4+G4</f>
        <v>214910093</v>
      </c>
      <c r="J4" s="15"/>
      <c r="L4" s="10"/>
      <c r="M4" s="11"/>
      <c r="N4" s="11"/>
      <c r="O4" s="11"/>
      <c r="P4" s="42"/>
      <c r="Q4" s="10"/>
      <c r="R4" s="11"/>
      <c r="S4" s="11"/>
      <c r="T4" s="11"/>
      <c r="U4" s="47"/>
      <c r="V4" s="10"/>
      <c r="W4" s="11"/>
      <c r="X4" s="6"/>
      <c r="Y4" s="6"/>
      <c r="Z4" s="43"/>
      <c r="AA4" s="44"/>
      <c r="AB4" s="47"/>
      <c r="AC4" s="47"/>
      <c r="AD4" s="47"/>
      <c r="AE4" s="47"/>
    </row>
    <row r="5" spans="1:31" s="16" customFormat="1" ht="26.4">
      <c r="A5" s="13">
        <v>2</v>
      </c>
      <c r="B5" s="25" t="s">
        <v>3</v>
      </c>
      <c r="C5" s="18">
        <v>488907</v>
      </c>
      <c r="D5" s="18">
        <v>780107</v>
      </c>
      <c r="E5" s="18">
        <v>54</v>
      </c>
      <c r="F5" s="18">
        <v>53</v>
      </c>
      <c r="G5" s="18">
        <v>621080</v>
      </c>
      <c r="H5" s="19">
        <f>G5/F5</f>
        <v>11718.490566037735</v>
      </c>
      <c r="I5" s="9">
        <f>D5+G5</f>
        <v>1401187</v>
      </c>
      <c r="J5" s="20"/>
      <c r="L5" s="21"/>
      <c r="M5" s="22"/>
      <c r="N5" s="22"/>
      <c r="O5" s="22"/>
      <c r="P5" s="3"/>
      <c r="Q5" s="21"/>
      <c r="R5" s="22"/>
      <c r="S5" s="22"/>
      <c r="T5" s="22"/>
      <c r="U5" s="17"/>
      <c r="V5" s="21"/>
      <c r="W5" s="22"/>
      <c r="X5" s="23"/>
      <c r="Y5" s="23"/>
      <c r="Z5" s="4"/>
      <c r="AA5" s="12"/>
      <c r="AB5" s="17"/>
      <c r="AC5" s="17"/>
      <c r="AD5" s="17"/>
      <c r="AE5" s="17"/>
    </row>
    <row r="6" spans="1:31" s="16" customFormat="1">
      <c r="A6" s="13">
        <v>3</v>
      </c>
      <c r="B6" s="25" t="s">
        <v>4</v>
      </c>
      <c r="C6" s="18">
        <v>311616</v>
      </c>
      <c r="D6" s="18">
        <v>179645</v>
      </c>
      <c r="E6" s="18">
        <v>34</v>
      </c>
      <c r="F6" s="18">
        <v>34</v>
      </c>
      <c r="G6" s="18">
        <v>325036</v>
      </c>
      <c r="H6" s="19">
        <f>G6/F6</f>
        <v>9559.8823529411766</v>
      </c>
      <c r="I6" s="19">
        <f>D6+G6</f>
        <v>504681</v>
      </c>
      <c r="J6" s="20"/>
      <c r="L6" s="21"/>
      <c r="M6" s="22"/>
      <c r="N6" s="22"/>
      <c r="O6" s="22"/>
      <c r="P6" s="3"/>
      <c r="Q6" s="21"/>
      <c r="R6" s="22"/>
      <c r="S6" s="22"/>
      <c r="T6" s="22"/>
      <c r="U6" s="17"/>
      <c r="V6" s="21"/>
      <c r="W6" s="22"/>
      <c r="X6" s="23"/>
      <c r="Y6" s="23"/>
      <c r="Z6" s="4"/>
      <c r="AA6" s="12"/>
      <c r="AB6" s="17"/>
      <c r="AC6" s="17"/>
      <c r="AD6" s="17"/>
      <c r="AE6" s="17"/>
    </row>
    <row r="7" spans="1:31" s="16" customFormat="1" ht="26.4">
      <c r="A7" s="13">
        <v>4</v>
      </c>
      <c r="B7" s="25" t="s">
        <v>5</v>
      </c>
      <c r="C7" s="18">
        <v>417429</v>
      </c>
      <c r="D7" s="18">
        <v>341810</v>
      </c>
      <c r="E7" s="18">
        <v>30</v>
      </c>
      <c r="F7" s="18">
        <v>30</v>
      </c>
      <c r="G7" s="18">
        <v>2217671</v>
      </c>
      <c r="H7" s="9">
        <f>G7/F7</f>
        <v>73922.366666666669</v>
      </c>
      <c r="I7" s="9">
        <f>D7+G7</f>
        <v>2559481</v>
      </c>
      <c r="J7" s="20"/>
      <c r="L7" s="21"/>
      <c r="M7" s="22"/>
      <c r="N7" s="22"/>
      <c r="O7" s="22"/>
      <c r="P7" s="3"/>
      <c r="Q7" s="21"/>
      <c r="R7" s="22"/>
      <c r="S7" s="22"/>
      <c r="T7" s="22"/>
      <c r="U7" s="17"/>
      <c r="V7" s="21"/>
      <c r="W7" s="22"/>
      <c r="X7" s="23"/>
      <c r="Y7" s="23"/>
      <c r="Z7" s="4"/>
      <c r="AA7" s="12"/>
      <c r="AB7" s="17"/>
      <c r="AC7" s="17"/>
      <c r="AD7" s="17"/>
      <c r="AE7" s="17"/>
    </row>
    <row r="8" spans="1:31" s="16" customFormat="1">
      <c r="A8" s="13">
        <v>5</v>
      </c>
      <c r="B8" s="25" t="s">
        <v>6</v>
      </c>
      <c r="C8" s="18">
        <v>810987</v>
      </c>
      <c r="D8" s="18">
        <v>892102</v>
      </c>
      <c r="E8" s="18">
        <v>48</v>
      </c>
      <c r="F8" s="18">
        <v>44</v>
      </c>
      <c r="G8" s="18">
        <v>2186605</v>
      </c>
      <c r="H8" s="9">
        <f>G8/F8</f>
        <v>49695.568181818184</v>
      </c>
      <c r="I8" s="9">
        <f>D8+G8</f>
        <v>3078707</v>
      </c>
      <c r="J8" s="20"/>
      <c r="L8" s="21"/>
      <c r="M8" s="22"/>
      <c r="N8" s="22"/>
      <c r="O8" s="22"/>
      <c r="P8" s="3"/>
      <c r="Q8" s="21"/>
      <c r="R8" s="22"/>
      <c r="S8" s="22"/>
      <c r="T8" s="22"/>
      <c r="U8" s="17"/>
      <c r="V8" s="21"/>
      <c r="W8" s="22"/>
      <c r="X8" s="23"/>
      <c r="Y8" s="23"/>
      <c r="Z8" s="4"/>
      <c r="AA8" s="12"/>
      <c r="AB8" s="17"/>
      <c r="AC8" s="17"/>
      <c r="AD8" s="17"/>
      <c r="AE8" s="17"/>
    </row>
    <row r="9" spans="1:31" s="16" customFormat="1">
      <c r="A9" s="13">
        <v>6</v>
      </c>
      <c r="B9" s="25" t="s">
        <v>7</v>
      </c>
      <c r="C9" s="18">
        <v>380285</v>
      </c>
      <c r="D9" s="18">
        <v>288420</v>
      </c>
      <c r="E9" s="18">
        <v>17</v>
      </c>
      <c r="F9" s="18">
        <v>16</v>
      </c>
      <c r="G9" s="18">
        <v>227085</v>
      </c>
      <c r="H9" s="19">
        <f>G9/F9</f>
        <v>14192.8125</v>
      </c>
      <c r="I9" s="9">
        <f>D9+G9</f>
        <v>515505</v>
      </c>
      <c r="J9" s="20"/>
      <c r="L9" s="21"/>
      <c r="M9" s="22"/>
      <c r="N9" s="22"/>
      <c r="O9" s="22"/>
      <c r="P9" s="3"/>
      <c r="Q9" s="21"/>
      <c r="R9" s="22"/>
      <c r="S9" s="22"/>
      <c r="T9" s="22"/>
      <c r="U9" s="17"/>
      <c r="V9" s="21"/>
      <c r="W9" s="22"/>
      <c r="X9" s="23"/>
      <c r="Y9" s="23"/>
      <c r="Z9" s="4"/>
      <c r="AA9" s="12"/>
      <c r="AB9" s="17"/>
      <c r="AC9" s="17"/>
      <c r="AD9" s="17"/>
      <c r="AE9" s="17"/>
    </row>
    <row r="10" spans="1:31" s="16" customFormat="1">
      <c r="A10" s="13">
        <v>7</v>
      </c>
      <c r="B10" s="25" t="s">
        <v>8</v>
      </c>
      <c r="C10" s="18">
        <v>362773</v>
      </c>
      <c r="D10" s="18">
        <v>315579</v>
      </c>
      <c r="E10" s="18">
        <v>6</v>
      </c>
      <c r="F10" s="18">
        <v>6</v>
      </c>
      <c r="G10" s="18">
        <v>1063713</v>
      </c>
      <c r="H10" s="24">
        <f>G10/F10</f>
        <v>177285.5</v>
      </c>
      <c r="I10" s="9">
        <f>D10+G10</f>
        <v>1379292</v>
      </c>
      <c r="J10" s="20"/>
      <c r="L10" s="21"/>
      <c r="M10" s="22"/>
      <c r="N10" s="22"/>
      <c r="O10" s="22"/>
      <c r="P10" s="3"/>
      <c r="Q10" s="21"/>
      <c r="R10" s="22"/>
      <c r="S10" s="22"/>
      <c r="T10" s="22"/>
      <c r="U10" s="17"/>
      <c r="V10" s="21"/>
      <c r="W10" s="22"/>
      <c r="X10" s="23"/>
      <c r="Y10" s="23"/>
      <c r="Z10" s="4"/>
      <c r="AA10" s="12"/>
      <c r="AB10" s="17"/>
      <c r="AC10" s="17"/>
      <c r="AD10" s="17"/>
      <c r="AE10" s="17"/>
    </row>
    <row r="11" spans="1:31" s="16" customFormat="1">
      <c r="A11" s="13">
        <v>8</v>
      </c>
      <c r="B11" s="25" t="s">
        <v>9</v>
      </c>
      <c r="C11" s="18">
        <v>223901</v>
      </c>
      <c r="D11" s="18">
        <v>216983</v>
      </c>
      <c r="E11" s="18">
        <v>13</v>
      </c>
      <c r="F11" s="18">
        <v>13</v>
      </c>
      <c r="G11" s="18">
        <v>475036</v>
      </c>
      <c r="H11" s="9">
        <f>G11/F11</f>
        <v>36541.230769230766</v>
      </c>
      <c r="I11" s="9">
        <f>D11+G11</f>
        <v>692019</v>
      </c>
      <c r="J11" s="20"/>
      <c r="L11" s="21"/>
      <c r="M11" s="22"/>
      <c r="N11" s="22"/>
      <c r="O11" s="22"/>
      <c r="P11" s="3"/>
      <c r="Q11" s="21"/>
      <c r="R11" s="22"/>
      <c r="S11" s="22"/>
      <c r="T11" s="22"/>
      <c r="U11" s="17"/>
      <c r="V11" s="21"/>
      <c r="W11" s="22"/>
      <c r="X11" s="23"/>
      <c r="Y11" s="23"/>
      <c r="Z11" s="4"/>
      <c r="AA11" s="12"/>
      <c r="AB11" s="17"/>
      <c r="AC11" s="17"/>
      <c r="AD11" s="17"/>
      <c r="AE11" s="17"/>
    </row>
    <row r="12" spans="1:31" s="16" customFormat="1">
      <c r="A12" s="13">
        <v>9</v>
      </c>
      <c r="B12" s="25" t="s">
        <v>10</v>
      </c>
      <c r="C12" s="18">
        <v>317587</v>
      </c>
      <c r="D12" s="18">
        <v>430520</v>
      </c>
      <c r="E12" s="18">
        <v>14</v>
      </c>
      <c r="F12" s="18">
        <v>14</v>
      </c>
      <c r="G12" s="18">
        <v>892714</v>
      </c>
      <c r="H12" s="9">
        <f>G12/F12</f>
        <v>63765.285714285717</v>
      </c>
      <c r="I12" s="9">
        <f>D12+G12</f>
        <v>1323234</v>
      </c>
      <c r="J12" s="20"/>
      <c r="L12" s="21"/>
      <c r="M12" s="22"/>
      <c r="N12" s="22"/>
      <c r="O12" s="22"/>
      <c r="P12" s="3"/>
      <c r="Q12" s="21"/>
      <c r="R12" s="22"/>
      <c r="S12" s="22"/>
      <c r="T12" s="22"/>
      <c r="U12" s="17"/>
      <c r="V12" s="21"/>
      <c r="W12" s="22"/>
      <c r="X12" s="23"/>
      <c r="Y12" s="23"/>
      <c r="Z12" s="4"/>
      <c r="AA12" s="12"/>
      <c r="AB12" s="17"/>
      <c r="AC12" s="17"/>
      <c r="AD12" s="17"/>
      <c r="AE12" s="17"/>
    </row>
    <row r="13" spans="1:31">
      <c r="A13" s="13">
        <v>10</v>
      </c>
      <c r="B13" s="25" t="s">
        <v>11</v>
      </c>
      <c r="C13" s="9">
        <v>339219</v>
      </c>
      <c r="D13" s="9">
        <v>683320</v>
      </c>
      <c r="E13" s="9">
        <v>21</v>
      </c>
      <c r="F13" s="9">
        <v>21</v>
      </c>
      <c r="G13" s="9">
        <v>1055224</v>
      </c>
      <c r="H13" s="9">
        <f>G13/F13</f>
        <v>50248.761904761908</v>
      </c>
      <c r="I13" s="9">
        <f>D13+G13</f>
        <v>1738544</v>
      </c>
      <c r="J13" s="26"/>
      <c r="L13" s="21"/>
      <c r="M13" s="22"/>
      <c r="N13" s="22"/>
      <c r="O13" s="22"/>
      <c r="Q13" s="21"/>
      <c r="R13" s="22"/>
      <c r="S13" s="22"/>
      <c r="T13" s="22"/>
      <c r="V13" s="21"/>
      <c r="W13" s="22"/>
      <c r="X13" s="23"/>
      <c r="Y13" s="23"/>
      <c r="Z13" s="4"/>
      <c r="AA13" s="12"/>
    </row>
    <row r="14" spans="1:31">
      <c r="A14" s="13">
        <v>11</v>
      </c>
      <c r="B14" s="25" t="s">
        <v>12</v>
      </c>
      <c r="C14" s="9">
        <v>3045042</v>
      </c>
      <c r="D14" s="9">
        <v>7533753</v>
      </c>
      <c r="E14" s="9">
        <v>316</v>
      </c>
      <c r="F14" s="9">
        <v>309</v>
      </c>
      <c r="G14" s="9">
        <v>24008848</v>
      </c>
      <c r="H14" s="9">
        <f>G14/F14</f>
        <v>77698.537216828481</v>
      </c>
      <c r="I14" s="24">
        <f>D14+G14</f>
        <v>31542601</v>
      </c>
      <c r="J14" s="26"/>
      <c r="L14" s="21"/>
      <c r="M14" s="22"/>
      <c r="N14" s="22"/>
      <c r="O14" s="22"/>
      <c r="Q14" s="21"/>
      <c r="R14" s="22"/>
      <c r="S14" s="22"/>
      <c r="T14" s="22"/>
      <c r="V14" s="21"/>
      <c r="W14" s="22"/>
      <c r="X14" s="23"/>
      <c r="Y14" s="23"/>
      <c r="Z14" s="4"/>
      <c r="AA14" s="12"/>
    </row>
    <row r="15" spans="1:31">
      <c r="A15" s="13">
        <v>12</v>
      </c>
      <c r="B15" s="25" t="s">
        <v>13</v>
      </c>
      <c r="C15" s="9">
        <v>233772</v>
      </c>
      <c r="D15" s="9">
        <v>229696</v>
      </c>
      <c r="E15" s="9">
        <v>31</v>
      </c>
      <c r="F15" s="9">
        <v>31</v>
      </c>
      <c r="G15" s="9">
        <v>1035327</v>
      </c>
      <c r="H15" s="9">
        <f>G15/F15</f>
        <v>33397.645161290326</v>
      </c>
      <c r="I15" s="9">
        <f>D15+G15</f>
        <v>1265023</v>
      </c>
      <c r="J15" s="26"/>
      <c r="L15" s="21"/>
      <c r="M15" s="22"/>
      <c r="N15" s="22"/>
      <c r="O15" s="22"/>
      <c r="Q15" s="21"/>
      <c r="R15" s="22"/>
      <c r="S15" s="22"/>
      <c r="T15" s="22"/>
      <c r="V15" s="21"/>
      <c r="W15" s="22"/>
      <c r="X15" s="23"/>
      <c r="Y15" s="23"/>
      <c r="Z15" s="4"/>
      <c r="AA15" s="12"/>
    </row>
    <row r="16" spans="1:31">
      <c r="A16" s="13">
        <v>13</v>
      </c>
      <c r="B16" s="25" t="s">
        <v>14</v>
      </c>
      <c r="C16" s="9">
        <v>391289</v>
      </c>
      <c r="D16" s="9">
        <v>614411</v>
      </c>
      <c r="E16" s="9">
        <v>58</v>
      </c>
      <c r="F16" s="9">
        <v>57</v>
      </c>
      <c r="G16" s="9">
        <v>888177</v>
      </c>
      <c r="H16" s="9">
        <f>G16/F16</f>
        <v>15582.052631578947</v>
      </c>
      <c r="I16" s="9">
        <f>D16+G16</f>
        <v>1502588</v>
      </c>
      <c r="J16" s="26"/>
      <c r="L16" s="21"/>
      <c r="M16" s="22"/>
      <c r="N16" s="22"/>
      <c r="O16" s="22"/>
      <c r="Q16" s="21"/>
      <c r="R16" s="22"/>
      <c r="S16" s="22"/>
      <c r="T16" s="22"/>
      <c r="V16" s="21"/>
      <c r="W16" s="22"/>
      <c r="X16" s="23"/>
      <c r="Y16" s="23"/>
      <c r="Z16" s="4"/>
      <c r="AA16" s="12"/>
    </row>
    <row r="17" spans="1:31">
      <c r="A17" s="13">
        <v>14</v>
      </c>
      <c r="B17" s="25" t="s">
        <v>15</v>
      </c>
      <c r="C17" s="9">
        <v>399758</v>
      </c>
      <c r="D17" s="9">
        <v>286956</v>
      </c>
      <c r="E17" s="9">
        <v>95</v>
      </c>
      <c r="F17" s="9">
        <v>95</v>
      </c>
      <c r="G17" s="9">
        <v>1960667</v>
      </c>
      <c r="H17" s="9">
        <f>G17/F17</f>
        <v>20638.599999999999</v>
      </c>
      <c r="I17" s="9">
        <f>D17+G17</f>
        <v>2247623</v>
      </c>
      <c r="J17" s="26"/>
      <c r="L17" s="21"/>
      <c r="M17" s="22"/>
      <c r="N17" s="22"/>
      <c r="O17" s="22"/>
      <c r="Q17" s="21"/>
      <c r="R17" s="22"/>
      <c r="S17" s="22"/>
      <c r="T17" s="22"/>
      <c r="V17" s="21"/>
      <c r="W17" s="22"/>
      <c r="X17" s="23"/>
      <c r="Y17" s="23"/>
      <c r="Z17" s="4"/>
      <c r="AA17" s="12"/>
    </row>
    <row r="18" spans="1:31">
      <c r="A18" s="13">
        <v>15</v>
      </c>
      <c r="B18" s="25" t="s">
        <v>16</v>
      </c>
      <c r="C18" s="9">
        <v>264047</v>
      </c>
      <c r="D18" s="9">
        <v>595852</v>
      </c>
      <c r="E18" s="9">
        <v>70</v>
      </c>
      <c r="F18" s="9">
        <v>69</v>
      </c>
      <c r="G18" s="9">
        <v>2269848</v>
      </c>
      <c r="H18" s="9">
        <f>G18/F18</f>
        <v>32896.34782608696</v>
      </c>
      <c r="I18" s="9">
        <f>D18+G18</f>
        <v>2865700</v>
      </c>
      <c r="J18" s="26"/>
      <c r="L18" s="21"/>
      <c r="M18" s="22"/>
      <c r="N18" s="22"/>
      <c r="O18" s="22"/>
      <c r="Q18" s="21"/>
      <c r="R18" s="22"/>
      <c r="S18" s="22"/>
      <c r="T18" s="22"/>
      <c r="V18" s="21"/>
      <c r="W18" s="22"/>
      <c r="X18" s="23"/>
      <c r="Y18" s="23"/>
      <c r="Z18" s="4"/>
      <c r="AA18" s="12"/>
    </row>
    <row r="19" spans="1:31">
      <c r="A19" s="13">
        <v>16</v>
      </c>
      <c r="B19" s="25" t="s">
        <v>17</v>
      </c>
      <c r="C19" s="9">
        <v>436747</v>
      </c>
      <c r="D19" s="9">
        <v>725016</v>
      </c>
      <c r="E19" s="9">
        <v>20</v>
      </c>
      <c r="F19" s="9">
        <v>20</v>
      </c>
      <c r="G19" s="9">
        <v>629586</v>
      </c>
      <c r="H19" s="9">
        <f>G19/F19</f>
        <v>31479.3</v>
      </c>
      <c r="I19" s="9">
        <f>D19+G19</f>
        <v>1354602</v>
      </c>
      <c r="J19" s="26"/>
      <c r="L19" s="21"/>
      <c r="M19" s="22"/>
      <c r="N19" s="22"/>
      <c r="O19" s="22"/>
      <c r="Q19" s="21"/>
      <c r="R19" s="22"/>
      <c r="S19" s="22"/>
      <c r="T19" s="22"/>
      <c r="V19" s="21"/>
      <c r="W19" s="22"/>
      <c r="X19" s="23"/>
      <c r="Y19" s="23"/>
      <c r="Z19" s="4"/>
      <c r="AA19" s="12"/>
    </row>
    <row r="20" spans="1:31">
      <c r="A20" s="13">
        <v>17</v>
      </c>
      <c r="B20" s="25" t="s">
        <v>18</v>
      </c>
      <c r="C20" s="9">
        <v>440985</v>
      </c>
      <c r="D20" s="9">
        <v>448562</v>
      </c>
      <c r="E20" s="9">
        <v>29</v>
      </c>
      <c r="F20" s="9">
        <v>29</v>
      </c>
      <c r="G20" s="9">
        <v>1038041</v>
      </c>
      <c r="H20" s="9">
        <f>G20/F20</f>
        <v>35794.517241379312</v>
      </c>
      <c r="I20" s="9">
        <f>D20+G20</f>
        <v>1486603</v>
      </c>
      <c r="J20" s="26"/>
      <c r="L20" s="21"/>
      <c r="M20" s="22"/>
      <c r="N20" s="22"/>
      <c r="O20" s="22"/>
      <c r="Q20" s="21"/>
      <c r="R20" s="22"/>
      <c r="S20" s="22"/>
      <c r="T20" s="22"/>
      <c r="V20" s="21"/>
      <c r="W20" s="22"/>
      <c r="X20" s="23"/>
      <c r="Y20" s="23"/>
      <c r="Z20" s="4"/>
      <c r="AA20" s="12"/>
    </row>
    <row r="21" spans="1:31">
      <c r="A21" s="13">
        <v>18</v>
      </c>
      <c r="B21" s="25" t="s">
        <v>19</v>
      </c>
      <c r="C21" s="9">
        <v>498309</v>
      </c>
      <c r="D21" s="9">
        <v>497102</v>
      </c>
      <c r="E21" s="9">
        <v>78</v>
      </c>
      <c r="F21" s="9">
        <v>75</v>
      </c>
      <c r="G21" s="9">
        <v>2571948</v>
      </c>
      <c r="H21" s="9">
        <f>G21/F21</f>
        <v>34292.639999999999</v>
      </c>
      <c r="I21" s="9">
        <f>D21+G21</f>
        <v>3069050</v>
      </c>
      <c r="J21" s="26"/>
      <c r="L21" s="21"/>
      <c r="M21" s="22"/>
      <c r="N21" s="22"/>
      <c r="O21" s="22"/>
      <c r="Q21" s="21"/>
      <c r="R21" s="22"/>
      <c r="S21" s="22"/>
      <c r="T21" s="22"/>
      <c r="V21" s="21"/>
      <c r="W21" s="22"/>
      <c r="X21" s="23"/>
      <c r="Y21" s="23"/>
      <c r="Z21" s="4"/>
      <c r="AA21" s="12"/>
    </row>
    <row r="22" spans="1:31">
      <c r="A22" s="13">
        <v>19</v>
      </c>
      <c r="B22" s="25" t="s">
        <v>20</v>
      </c>
      <c r="C22" s="9">
        <v>7699679</v>
      </c>
      <c r="D22" s="9">
        <v>26397290</v>
      </c>
      <c r="E22" s="9">
        <v>1356</v>
      </c>
      <c r="F22" s="9">
        <v>1288</v>
      </c>
      <c r="G22" s="9">
        <v>129986363</v>
      </c>
      <c r="H22" s="24">
        <f>G22/F22</f>
        <v>100921.08928571429</v>
      </c>
      <c r="I22" s="24">
        <f>D22+G22</f>
        <v>156383653</v>
      </c>
      <c r="J22" s="26"/>
      <c r="L22" s="21"/>
      <c r="M22" s="22"/>
      <c r="N22" s="22"/>
      <c r="O22" s="22"/>
      <c r="Q22" s="21"/>
      <c r="R22" s="22"/>
      <c r="S22" s="22"/>
      <c r="T22" s="22"/>
      <c r="V22" s="21"/>
      <c r="W22" s="22"/>
      <c r="X22" s="23"/>
      <c r="Y22" s="23"/>
      <c r="Z22" s="4"/>
      <c r="AA22" s="12"/>
    </row>
    <row r="23" spans="1:31" s="41" customFormat="1" ht="26.4">
      <c r="A23" s="40">
        <v>20</v>
      </c>
      <c r="B23" s="7" t="s">
        <v>21</v>
      </c>
      <c r="C23" s="8">
        <v>6100968</v>
      </c>
      <c r="D23" s="8">
        <v>8834460</v>
      </c>
      <c r="E23" s="8">
        <v>458</v>
      </c>
      <c r="F23" s="8">
        <v>447</v>
      </c>
      <c r="G23" s="8">
        <v>45823899</v>
      </c>
      <c r="H23" s="8">
        <f>G23/F23</f>
        <v>102514.31543624161</v>
      </c>
      <c r="I23" s="8">
        <f>D23+G23</f>
        <v>54658359</v>
      </c>
      <c r="J23" s="5"/>
      <c r="L23" s="10"/>
      <c r="M23" s="11"/>
      <c r="N23" s="11"/>
      <c r="O23" s="11"/>
      <c r="P23" s="42"/>
      <c r="Q23" s="10"/>
      <c r="R23" s="11"/>
      <c r="S23" s="11"/>
      <c r="T23" s="11"/>
      <c r="U23" s="42"/>
      <c r="V23" s="10"/>
      <c r="W23" s="11"/>
      <c r="X23" s="6"/>
      <c r="Y23" s="6"/>
      <c r="Z23" s="43"/>
      <c r="AA23" s="44"/>
      <c r="AB23" s="42"/>
      <c r="AC23" s="42"/>
      <c r="AD23" s="42"/>
      <c r="AE23" s="42"/>
    </row>
    <row r="24" spans="1:31">
      <c r="A24" s="13">
        <v>21</v>
      </c>
      <c r="B24" s="25" t="s">
        <v>22</v>
      </c>
      <c r="C24" s="9">
        <v>242919</v>
      </c>
      <c r="D24" s="9">
        <v>199517</v>
      </c>
      <c r="E24" s="9">
        <v>15</v>
      </c>
      <c r="F24" s="9">
        <v>15</v>
      </c>
      <c r="G24" s="9">
        <v>1193039</v>
      </c>
      <c r="H24" s="9">
        <f>G24/F24</f>
        <v>79535.933333333334</v>
      </c>
      <c r="I24" s="9">
        <f>D24+G24</f>
        <v>1392556</v>
      </c>
      <c r="J24" s="26"/>
      <c r="L24" s="21"/>
      <c r="M24" s="22"/>
      <c r="N24" s="22"/>
      <c r="O24" s="22"/>
      <c r="Q24" s="21"/>
      <c r="R24" s="22"/>
      <c r="S24" s="22"/>
      <c r="T24" s="22"/>
      <c r="V24" s="21"/>
      <c r="W24" s="22"/>
      <c r="X24" s="23"/>
      <c r="Y24" s="23"/>
      <c r="Z24" s="4"/>
      <c r="AA24" s="12"/>
    </row>
    <row r="25" spans="1:31">
      <c r="A25" s="13">
        <v>22</v>
      </c>
      <c r="B25" s="25" t="s">
        <v>23</v>
      </c>
      <c r="C25" s="9">
        <v>242175</v>
      </c>
      <c r="D25" s="9">
        <v>124349</v>
      </c>
      <c r="E25" s="9">
        <v>20</v>
      </c>
      <c r="F25" s="9">
        <v>20</v>
      </c>
      <c r="G25" s="9">
        <v>1306739</v>
      </c>
      <c r="H25" s="9">
        <f>G25/F25</f>
        <v>65336.95</v>
      </c>
      <c r="I25" s="9">
        <f>D25+G25</f>
        <v>1431088</v>
      </c>
      <c r="J25" s="26"/>
      <c r="L25" s="21"/>
      <c r="M25" s="22"/>
      <c r="N25" s="22"/>
      <c r="O25" s="22"/>
      <c r="Q25" s="21"/>
      <c r="R25" s="22"/>
      <c r="S25" s="22"/>
      <c r="T25" s="22"/>
      <c r="V25" s="21"/>
      <c r="W25" s="22"/>
      <c r="X25" s="23"/>
      <c r="Y25" s="23"/>
      <c r="Z25" s="4"/>
      <c r="AA25" s="12"/>
    </row>
    <row r="26" spans="1:31" ht="26.4">
      <c r="A26" s="13">
        <v>23</v>
      </c>
      <c r="B26" s="25" t="s">
        <v>24</v>
      </c>
      <c r="C26" s="9">
        <v>336571</v>
      </c>
      <c r="D26" s="9">
        <v>233065</v>
      </c>
      <c r="E26" s="9">
        <v>27</v>
      </c>
      <c r="F26" s="9">
        <v>26</v>
      </c>
      <c r="G26" s="9">
        <v>275559</v>
      </c>
      <c r="H26" s="19">
        <f>G26/F26</f>
        <v>10598.423076923076</v>
      </c>
      <c r="I26" s="9">
        <f>D26+G26</f>
        <v>508624</v>
      </c>
      <c r="J26" s="26"/>
      <c r="L26" s="21"/>
      <c r="M26" s="22"/>
      <c r="N26" s="22"/>
      <c r="O26" s="22"/>
      <c r="Q26" s="21"/>
      <c r="R26" s="22"/>
      <c r="S26" s="22"/>
      <c r="T26" s="22"/>
      <c r="V26" s="21"/>
      <c r="W26" s="22"/>
      <c r="X26" s="23"/>
      <c r="Y26" s="23"/>
      <c r="Z26" s="4"/>
      <c r="AA26" s="12"/>
    </row>
    <row r="27" spans="1:31">
      <c r="A27" s="13">
        <v>24</v>
      </c>
      <c r="B27" s="25" t="s">
        <v>25</v>
      </c>
      <c r="C27" s="9">
        <v>457133</v>
      </c>
      <c r="D27" s="9">
        <v>311409</v>
      </c>
      <c r="E27" s="9">
        <v>53</v>
      </c>
      <c r="F27" s="9">
        <v>53</v>
      </c>
      <c r="G27" s="9">
        <v>2004912</v>
      </c>
      <c r="H27" s="9">
        <f>G27/F27</f>
        <v>37828.528301886792</v>
      </c>
      <c r="I27" s="9">
        <f>D27+G27</f>
        <v>2316321</v>
      </c>
      <c r="J27" s="26"/>
      <c r="L27" s="21"/>
      <c r="M27" s="22"/>
      <c r="N27" s="22"/>
      <c r="O27" s="22"/>
      <c r="Q27" s="21"/>
      <c r="R27" s="22"/>
      <c r="S27" s="22"/>
      <c r="T27" s="22"/>
      <c r="V27" s="21"/>
      <c r="W27" s="22"/>
      <c r="X27" s="23"/>
      <c r="Y27" s="23"/>
      <c r="Z27" s="4"/>
      <c r="AA27" s="12"/>
    </row>
    <row r="28" spans="1:31" ht="26.4">
      <c r="A28" s="13">
        <v>25</v>
      </c>
      <c r="B28" s="25" t="s">
        <v>26</v>
      </c>
      <c r="C28" s="9">
        <v>457128</v>
      </c>
      <c r="D28" s="9">
        <v>557309</v>
      </c>
      <c r="E28" s="9">
        <v>42</v>
      </c>
      <c r="F28" s="9">
        <v>41</v>
      </c>
      <c r="G28" s="9">
        <v>3340441</v>
      </c>
      <c r="H28" s="9">
        <f>G28/F28</f>
        <v>81474.170731707316</v>
      </c>
      <c r="I28" s="9">
        <f>D28+G28</f>
        <v>3897750</v>
      </c>
      <c r="J28" s="26"/>
      <c r="L28" s="21"/>
      <c r="M28" s="22"/>
      <c r="N28" s="22"/>
      <c r="O28" s="22"/>
      <c r="Q28" s="21"/>
      <c r="R28" s="22"/>
      <c r="S28" s="22"/>
      <c r="T28" s="22"/>
      <c r="V28" s="21"/>
      <c r="W28" s="22"/>
      <c r="X28" s="23"/>
      <c r="Y28" s="23"/>
      <c r="Z28" s="4"/>
      <c r="AA28" s="12"/>
    </row>
    <row r="29" spans="1:31" ht="26.4">
      <c r="A29" s="13">
        <v>26</v>
      </c>
      <c r="B29" s="25" t="s">
        <v>27</v>
      </c>
      <c r="C29" s="9">
        <v>600073</v>
      </c>
      <c r="D29" s="9">
        <v>1197837</v>
      </c>
      <c r="E29" s="9">
        <v>14</v>
      </c>
      <c r="F29" s="9">
        <v>14</v>
      </c>
      <c r="G29" s="9">
        <v>879580</v>
      </c>
      <c r="H29" s="9">
        <f>G29/F29</f>
        <v>62827.142857142855</v>
      </c>
      <c r="I29" s="9">
        <f>D29+G29</f>
        <v>2077417</v>
      </c>
      <c r="J29" s="26"/>
      <c r="L29" s="21"/>
      <c r="M29" s="22"/>
      <c r="N29" s="22"/>
      <c r="O29" s="22"/>
      <c r="Q29" s="21"/>
      <c r="R29" s="22"/>
      <c r="S29" s="22"/>
      <c r="T29" s="22"/>
      <c r="V29" s="21"/>
      <c r="W29" s="22"/>
      <c r="X29" s="23"/>
      <c r="Y29" s="23"/>
      <c r="Z29" s="4"/>
      <c r="AA29" s="12"/>
    </row>
    <row r="30" spans="1:31">
      <c r="A30" s="13">
        <v>27</v>
      </c>
      <c r="B30" s="25" t="s">
        <v>28</v>
      </c>
      <c r="C30" s="9">
        <v>210703</v>
      </c>
      <c r="D30" s="9">
        <v>319195</v>
      </c>
      <c r="E30" s="9">
        <v>11</v>
      </c>
      <c r="F30" s="9">
        <v>10</v>
      </c>
      <c r="G30" s="9">
        <v>1407744</v>
      </c>
      <c r="H30" s="24">
        <f>G30/F30</f>
        <v>140774.39999999999</v>
      </c>
      <c r="I30" s="9">
        <f>D30+G30</f>
        <v>1726939</v>
      </c>
      <c r="J30" s="26"/>
      <c r="L30" s="21"/>
      <c r="M30" s="22"/>
      <c r="N30" s="22"/>
      <c r="O30" s="22"/>
      <c r="Q30" s="21"/>
      <c r="R30" s="22"/>
      <c r="S30" s="22"/>
      <c r="T30" s="22"/>
      <c r="V30" s="21"/>
      <c r="W30" s="22"/>
      <c r="X30" s="23"/>
      <c r="Y30" s="23"/>
      <c r="Z30" s="4"/>
      <c r="AA30" s="12"/>
    </row>
    <row r="31" spans="1:31">
      <c r="A31" s="13">
        <v>28</v>
      </c>
      <c r="B31" s="25" t="s">
        <v>29</v>
      </c>
      <c r="C31" s="9">
        <v>184913</v>
      </c>
      <c r="D31" s="9">
        <v>255280</v>
      </c>
      <c r="E31" s="9">
        <v>14</v>
      </c>
      <c r="F31" s="9">
        <v>14</v>
      </c>
      <c r="G31" s="9">
        <v>1240372</v>
      </c>
      <c r="H31" s="9">
        <f>G31/F31</f>
        <v>88598</v>
      </c>
      <c r="I31" s="9">
        <f>D31+G31</f>
        <v>1495652</v>
      </c>
      <c r="J31" s="26"/>
      <c r="L31" s="21"/>
      <c r="M31" s="22"/>
      <c r="N31" s="22"/>
      <c r="O31" s="22"/>
      <c r="Q31" s="21"/>
      <c r="R31" s="22"/>
      <c r="S31" s="22"/>
      <c r="T31" s="22"/>
      <c r="V31" s="21"/>
      <c r="W31" s="22"/>
      <c r="X31" s="23"/>
      <c r="Y31" s="23"/>
      <c r="Z31" s="4"/>
      <c r="AA31" s="12"/>
    </row>
    <row r="32" spans="1:31">
      <c r="A32" s="13">
        <v>29</v>
      </c>
      <c r="B32" s="25" t="s">
        <v>30</v>
      </c>
      <c r="C32" s="9">
        <v>186048</v>
      </c>
      <c r="D32" s="9">
        <v>115457</v>
      </c>
      <c r="E32" s="9">
        <v>12</v>
      </c>
      <c r="F32" s="9">
        <v>11</v>
      </c>
      <c r="G32" s="9">
        <v>130910</v>
      </c>
      <c r="H32" s="19">
        <f>G32/F32</f>
        <v>11900.90909090909</v>
      </c>
      <c r="I32" s="19">
        <f>D32+G32</f>
        <v>246367</v>
      </c>
      <c r="J32" s="26"/>
      <c r="L32" s="21"/>
      <c r="M32" s="22"/>
      <c r="N32" s="22"/>
      <c r="O32" s="22"/>
      <c r="Q32" s="21"/>
      <c r="R32" s="22"/>
      <c r="S32" s="22"/>
      <c r="T32" s="22"/>
      <c r="V32" s="21"/>
      <c r="W32" s="22"/>
      <c r="X32" s="23"/>
      <c r="Y32" s="23"/>
      <c r="Z32" s="4"/>
      <c r="AA32" s="12"/>
    </row>
    <row r="33" spans="1:31">
      <c r="A33" s="13">
        <v>30</v>
      </c>
      <c r="B33" s="25" t="s">
        <v>31</v>
      </c>
      <c r="C33" s="9">
        <v>3183305</v>
      </c>
      <c r="D33" s="9">
        <v>5521042</v>
      </c>
      <c r="E33" s="9">
        <v>250</v>
      </c>
      <c r="F33" s="9">
        <v>243</v>
      </c>
      <c r="G33" s="9">
        <v>34044603</v>
      </c>
      <c r="H33" s="24">
        <f>G33/F33</f>
        <v>140101.24691358025</v>
      </c>
      <c r="I33" s="24">
        <f>D33+G33</f>
        <v>39565645</v>
      </c>
      <c r="J33" s="26"/>
      <c r="L33" s="21"/>
      <c r="M33" s="22"/>
      <c r="N33" s="22"/>
      <c r="O33" s="22"/>
      <c r="Q33" s="21"/>
      <c r="R33" s="22"/>
      <c r="S33" s="22"/>
      <c r="T33" s="22"/>
      <c r="V33" s="21"/>
      <c r="W33" s="22"/>
      <c r="X33" s="23"/>
      <c r="Y33" s="23"/>
      <c r="Z33" s="4"/>
      <c r="AA33" s="12"/>
    </row>
    <row r="34" spans="1:31" s="41" customFormat="1" ht="26.4">
      <c r="A34" s="40">
        <v>31</v>
      </c>
      <c r="B34" s="7" t="s">
        <v>32</v>
      </c>
      <c r="C34" s="8">
        <v>1579153</v>
      </c>
      <c r="D34" s="8">
        <v>6106084</v>
      </c>
      <c r="E34" s="8">
        <v>250</v>
      </c>
      <c r="F34" s="8">
        <v>240</v>
      </c>
      <c r="G34" s="8">
        <v>12009368</v>
      </c>
      <c r="H34" s="8">
        <f>G34/F34</f>
        <v>50039.033333333333</v>
      </c>
      <c r="I34" s="8">
        <f>D34+G34</f>
        <v>18115452</v>
      </c>
      <c r="J34" s="5"/>
      <c r="L34" s="10"/>
      <c r="M34" s="11"/>
      <c r="N34" s="11"/>
      <c r="O34" s="11"/>
      <c r="P34" s="42"/>
      <c r="Q34" s="10"/>
      <c r="R34" s="11"/>
      <c r="S34" s="11"/>
      <c r="T34" s="11"/>
      <c r="U34" s="42"/>
      <c r="V34" s="10"/>
      <c r="W34" s="11"/>
      <c r="X34" s="6"/>
      <c r="Y34" s="6"/>
      <c r="Z34" s="43"/>
      <c r="AA34" s="44"/>
      <c r="AB34" s="42"/>
      <c r="AC34" s="42"/>
      <c r="AD34" s="42"/>
      <c r="AE34" s="42"/>
    </row>
    <row r="35" spans="1:31">
      <c r="A35" s="13">
        <v>32</v>
      </c>
      <c r="B35" s="25" t="s">
        <v>33</v>
      </c>
      <c r="C35" s="9">
        <v>326068</v>
      </c>
      <c r="D35" s="9">
        <v>1470294</v>
      </c>
      <c r="E35" s="9">
        <v>68</v>
      </c>
      <c r="F35" s="9">
        <v>66</v>
      </c>
      <c r="G35" s="9">
        <v>4682310</v>
      </c>
      <c r="H35" s="9">
        <f>G35/F35</f>
        <v>70944.090909090912</v>
      </c>
      <c r="I35" s="24">
        <f>D35+G35</f>
        <v>6152604</v>
      </c>
      <c r="J35" s="26"/>
      <c r="L35" s="21"/>
      <c r="M35" s="22"/>
      <c r="N35" s="22"/>
      <c r="O35" s="22"/>
      <c r="Q35" s="21"/>
      <c r="R35" s="22"/>
      <c r="S35" s="22"/>
      <c r="T35" s="22"/>
      <c r="V35" s="21"/>
      <c r="W35" s="22"/>
      <c r="X35" s="23"/>
      <c r="Y35" s="23"/>
      <c r="Z35" s="4"/>
      <c r="AA35" s="12"/>
    </row>
    <row r="36" spans="1:31" ht="26.4">
      <c r="A36" s="13">
        <v>33</v>
      </c>
      <c r="B36" s="25" t="s">
        <v>34</v>
      </c>
      <c r="C36" s="9">
        <v>52926</v>
      </c>
      <c r="D36" s="9">
        <v>248773</v>
      </c>
      <c r="E36" s="9">
        <v>20</v>
      </c>
      <c r="F36" s="9">
        <v>19</v>
      </c>
      <c r="G36" s="9">
        <v>364379</v>
      </c>
      <c r="H36" s="9">
        <f>G36/F36</f>
        <v>19177.842105263157</v>
      </c>
      <c r="I36" s="9">
        <f>D36+G36</f>
        <v>613152</v>
      </c>
      <c r="J36" s="26"/>
      <c r="L36" s="21"/>
      <c r="M36" s="22"/>
      <c r="N36" s="22"/>
      <c r="O36" s="22"/>
      <c r="Q36" s="21"/>
      <c r="R36" s="22"/>
      <c r="S36" s="22"/>
      <c r="T36" s="22"/>
      <c r="V36" s="21"/>
      <c r="W36" s="22"/>
      <c r="X36" s="23"/>
      <c r="Y36" s="23"/>
      <c r="Z36" s="4"/>
      <c r="AA36" s="12"/>
    </row>
    <row r="37" spans="1:31" ht="39.6">
      <c r="A37" s="13">
        <v>34</v>
      </c>
      <c r="B37" s="25" t="s">
        <v>35</v>
      </c>
      <c r="C37" s="9">
        <v>149433</v>
      </c>
      <c r="D37" s="9">
        <v>575648</v>
      </c>
      <c r="E37" s="9">
        <v>44</v>
      </c>
      <c r="F37" s="9">
        <v>42</v>
      </c>
      <c r="G37" s="9">
        <v>2193331</v>
      </c>
      <c r="H37" s="9">
        <f>G37/F37</f>
        <v>52222.166666666664</v>
      </c>
      <c r="I37" s="9">
        <f>D37+G37</f>
        <v>2768979</v>
      </c>
      <c r="J37" s="26"/>
      <c r="L37" s="21"/>
      <c r="M37" s="22"/>
      <c r="N37" s="22"/>
      <c r="O37" s="22"/>
      <c r="Q37" s="21"/>
      <c r="R37" s="22"/>
      <c r="S37" s="22"/>
      <c r="T37" s="22"/>
      <c r="V37" s="21"/>
      <c r="W37" s="22"/>
      <c r="X37" s="23"/>
      <c r="Y37" s="23"/>
      <c r="Z37" s="4"/>
      <c r="AA37" s="12"/>
    </row>
    <row r="38" spans="1:31" ht="39.6">
      <c r="A38" s="13">
        <v>35</v>
      </c>
      <c r="B38" s="25" t="s">
        <v>36</v>
      </c>
      <c r="C38" s="9">
        <v>87481</v>
      </c>
      <c r="D38" s="9">
        <v>231030</v>
      </c>
      <c r="E38" s="9">
        <v>60</v>
      </c>
      <c r="F38" s="9">
        <v>58</v>
      </c>
      <c r="G38" s="9">
        <v>1528204</v>
      </c>
      <c r="H38" s="9">
        <f>G38/F38</f>
        <v>26348.344827586207</v>
      </c>
      <c r="I38" s="9">
        <f>D38+G38</f>
        <v>1759234</v>
      </c>
      <c r="J38" s="26"/>
      <c r="L38" s="21"/>
      <c r="M38" s="22"/>
      <c r="N38" s="22"/>
      <c r="O38" s="22"/>
      <c r="Q38" s="21"/>
      <c r="R38" s="22"/>
      <c r="S38" s="22"/>
      <c r="T38" s="22"/>
      <c r="V38" s="21"/>
      <c r="W38" s="22"/>
      <c r="X38" s="23"/>
      <c r="Y38" s="23"/>
      <c r="Z38" s="4"/>
      <c r="AA38" s="12"/>
    </row>
    <row r="39" spans="1:31" ht="39.6">
      <c r="A39" s="13">
        <v>36</v>
      </c>
      <c r="B39" s="25" t="s">
        <v>37</v>
      </c>
      <c r="C39" s="9">
        <v>142331</v>
      </c>
      <c r="D39" s="9">
        <v>915506</v>
      </c>
      <c r="E39" s="9">
        <v>11</v>
      </c>
      <c r="F39" s="9">
        <v>8</v>
      </c>
      <c r="G39" s="9">
        <v>722153</v>
      </c>
      <c r="H39" s="9">
        <f>G39/F39</f>
        <v>90269.125</v>
      </c>
      <c r="I39" s="9">
        <f>D39+G39</f>
        <v>1637659</v>
      </c>
      <c r="J39" s="26"/>
      <c r="L39" s="21"/>
      <c r="M39" s="22"/>
      <c r="N39" s="22"/>
      <c r="O39" s="22"/>
      <c r="Q39" s="21"/>
      <c r="R39" s="22"/>
      <c r="S39" s="22"/>
      <c r="T39" s="22"/>
      <c r="V39" s="21"/>
      <c r="W39" s="22"/>
      <c r="X39" s="23"/>
      <c r="Y39" s="23"/>
      <c r="Z39" s="4"/>
      <c r="AA39" s="12"/>
    </row>
    <row r="40" spans="1:31" ht="26.4">
      <c r="A40" s="13">
        <v>37</v>
      </c>
      <c r="B40" s="25" t="s">
        <v>38</v>
      </c>
      <c r="C40" s="9">
        <v>150986</v>
      </c>
      <c r="D40" s="9">
        <v>1122289</v>
      </c>
      <c r="E40" s="9">
        <v>6</v>
      </c>
      <c r="F40" s="9">
        <v>6</v>
      </c>
      <c r="G40" s="9">
        <v>45160</v>
      </c>
      <c r="H40" s="19">
        <f>G40/F40</f>
        <v>7526.666666666667</v>
      </c>
      <c r="I40" s="9">
        <f>D40+G40</f>
        <v>1167449</v>
      </c>
      <c r="J40" s="26"/>
      <c r="L40" s="21"/>
      <c r="M40" s="22"/>
      <c r="N40" s="22"/>
      <c r="O40" s="22"/>
      <c r="Q40" s="21"/>
      <c r="R40" s="22"/>
      <c r="S40" s="22"/>
      <c r="T40" s="22"/>
      <c r="V40" s="21"/>
      <c r="W40" s="22"/>
      <c r="X40" s="23"/>
      <c r="Y40" s="23"/>
      <c r="Z40" s="4"/>
      <c r="AA40" s="12"/>
    </row>
    <row r="41" spans="1:31">
      <c r="A41" s="13">
        <v>38</v>
      </c>
      <c r="B41" s="25" t="s">
        <v>39</v>
      </c>
      <c r="C41" s="9">
        <v>669928</v>
      </c>
      <c r="D41" s="9">
        <v>1542544</v>
      </c>
      <c r="E41" s="9">
        <v>41</v>
      </c>
      <c r="F41" s="9">
        <v>41</v>
      </c>
      <c r="G41" s="9">
        <v>2473831</v>
      </c>
      <c r="H41" s="9">
        <f>G41/F41</f>
        <v>60337.341463414632</v>
      </c>
      <c r="I41" s="9">
        <f>D41+G41</f>
        <v>4016375</v>
      </c>
      <c r="J41" s="26"/>
      <c r="L41" s="21"/>
      <c r="M41" s="22"/>
      <c r="N41" s="22"/>
      <c r="O41" s="22"/>
      <c r="Q41" s="21"/>
      <c r="R41" s="22"/>
      <c r="S41" s="22"/>
      <c r="T41" s="22"/>
      <c r="V41" s="21"/>
      <c r="W41" s="22"/>
      <c r="X41" s="23"/>
      <c r="Y41" s="23"/>
      <c r="Z41" s="4"/>
      <c r="AA41" s="12"/>
    </row>
    <row r="42" spans="1:31" s="41" customFormat="1" ht="26.4">
      <c r="A42" s="40">
        <v>39</v>
      </c>
      <c r="B42" s="7" t="s">
        <v>40</v>
      </c>
      <c r="C42" s="8">
        <v>5291175</v>
      </c>
      <c r="D42" s="8">
        <v>7164027</v>
      </c>
      <c r="E42" s="8">
        <v>564</v>
      </c>
      <c r="F42" s="8">
        <v>527</v>
      </c>
      <c r="G42" s="8">
        <v>11006599</v>
      </c>
      <c r="H42" s="8">
        <f>G42/F42</f>
        <v>20885.387096774193</v>
      </c>
      <c r="I42" s="8">
        <f>D42+G42</f>
        <v>18170626</v>
      </c>
      <c r="J42" s="5"/>
      <c r="L42" s="10"/>
      <c r="M42" s="11"/>
      <c r="N42" s="11"/>
      <c r="O42" s="11"/>
      <c r="P42" s="42"/>
      <c r="Q42" s="10"/>
      <c r="R42" s="11"/>
      <c r="S42" s="11"/>
      <c r="T42" s="11"/>
      <c r="U42" s="42"/>
      <c r="V42" s="10"/>
      <c r="W42" s="11"/>
      <c r="X42" s="6"/>
      <c r="Y42" s="6"/>
      <c r="Z42" s="43"/>
      <c r="AA42" s="44"/>
      <c r="AB42" s="42"/>
      <c r="AC42" s="42"/>
      <c r="AD42" s="42"/>
      <c r="AE42" s="42"/>
    </row>
    <row r="43" spans="1:31" ht="26.4">
      <c r="A43" s="13">
        <v>40</v>
      </c>
      <c r="B43" s="25" t="s">
        <v>41</v>
      </c>
      <c r="C43" s="9">
        <v>121534</v>
      </c>
      <c r="D43" s="9">
        <v>352076</v>
      </c>
      <c r="E43" s="9">
        <v>9</v>
      </c>
      <c r="F43" s="9">
        <v>8</v>
      </c>
      <c r="G43" s="9">
        <v>166930</v>
      </c>
      <c r="H43" s="9">
        <f>G43/F43</f>
        <v>20866.25</v>
      </c>
      <c r="I43" s="9">
        <f>D43+G43</f>
        <v>519006</v>
      </c>
      <c r="J43" s="26"/>
      <c r="L43" s="21"/>
      <c r="M43" s="22"/>
      <c r="N43" s="22"/>
      <c r="O43" s="22"/>
      <c r="Q43" s="21"/>
      <c r="R43" s="22"/>
      <c r="S43" s="22"/>
      <c r="T43" s="22"/>
      <c r="V43" s="21"/>
      <c r="W43" s="22"/>
      <c r="X43" s="23"/>
      <c r="Y43" s="23"/>
      <c r="Z43" s="4"/>
      <c r="AA43" s="12"/>
    </row>
    <row r="44" spans="1:31">
      <c r="A44" s="13">
        <v>41</v>
      </c>
      <c r="B44" s="25" t="s">
        <v>42</v>
      </c>
      <c r="C44" s="9">
        <v>97802</v>
      </c>
      <c r="D44" s="9">
        <v>71921</v>
      </c>
      <c r="E44" s="9">
        <v>9</v>
      </c>
      <c r="F44" s="9">
        <v>6</v>
      </c>
      <c r="G44" s="9">
        <v>88204</v>
      </c>
      <c r="H44" s="19">
        <f>G44/F44</f>
        <v>14700.666666666666</v>
      </c>
      <c r="I44" s="19">
        <f>D44+G44</f>
        <v>160125</v>
      </c>
      <c r="J44" s="26"/>
      <c r="L44" s="21"/>
      <c r="M44" s="22"/>
      <c r="N44" s="22"/>
      <c r="O44" s="22"/>
      <c r="Q44" s="21"/>
      <c r="R44" s="22"/>
      <c r="S44" s="22"/>
      <c r="T44" s="22"/>
      <c r="V44" s="21"/>
      <c r="W44" s="22"/>
      <c r="X44" s="23"/>
      <c r="Y44" s="23"/>
      <c r="Z44" s="4"/>
      <c r="AA44" s="12"/>
    </row>
    <row r="45" spans="1:31">
      <c r="A45" s="13">
        <v>42</v>
      </c>
      <c r="B45" s="25" t="s">
        <v>43</v>
      </c>
      <c r="C45" s="9">
        <v>678982</v>
      </c>
      <c r="D45" s="9">
        <v>686360</v>
      </c>
      <c r="E45" s="9">
        <v>29</v>
      </c>
      <c r="F45" s="9">
        <v>29</v>
      </c>
      <c r="G45" s="9">
        <v>1409897</v>
      </c>
      <c r="H45" s="9">
        <f>G45/F45</f>
        <v>48617.137931034486</v>
      </c>
      <c r="I45" s="9">
        <f>D45+G45</f>
        <v>2096257</v>
      </c>
      <c r="J45" s="26"/>
      <c r="L45" s="21"/>
      <c r="M45" s="22"/>
      <c r="N45" s="22"/>
      <c r="O45" s="22"/>
      <c r="Q45" s="21"/>
      <c r="R45" s="22"/>
      <c r="S45" s="22"/>
      <c r="T45" s="22"/>
      <c r="V45" s="21"/>
      <c r="W45" s="22"/>
      <c r="X45" s="23"/>
      <c r="Y45" s="23"/>
      <c r="Z45" s="4"/>
      <c r="AA45" s="12"/>
    </row>
    <row r="46" spans="1:31">
      <c r="A46" s="13">
        <v>43</v>
      </c>
      <c r="B46" s="25" t="s">
        <v>44</v>
      </c>
      <c r="C46" s="9">
        <v>1990550</v>
      </c>
      <c r="D46" s="9">
        <v>1869689</v>
      </c>
      <c r="E46" s="9">
        <v>339</v>
      </c>
      <c r="F46" s="9">
        <v>315</v>
      </c>
      <c r="G46" s="9">
        <v>4240854</v>
      </c>
      <c r="H46" s="19">
        <f>G46/F46</f>
        <v>13463.028571428571</v>
      </c>
      <c r="I46" s="9">
        <f>D46+G46</f>
        <v>6110543</v>
      </c>
      <c r="J46" s="26"/>
      <c r="L46" s="21"/>
      <c r="M46" s="22"/>
      <c r="N46" s="22"/>
      <c r="O46" s="22"/>
      <c r="Q46" s="21"/>
      <c r="R46" s="22"/>
      <c r="S46" s="22"/>
      <c r="T46" s="22"/>
      <c r="V46" s="21"/>
      <c r="W46" s="22"/>
      <c r="X46" s="23"/>
      <c r="Y46" s="23"/>
      <c r="Z46" s="4"/>
      <c r="AA46" s="12"/>
    </row>
    <row r="47" spans="1:31">
      <c r="A47" s="13">
        <v>44</v>
      </c>
      <c r="B47" s="25" t="s">
        <v>45</v>
      </c>
      <c r="C47" s="9">
        <v>234051</v>
      </c>
      <c r="D47" s="9">
        <v>1150434</v>
      </c>
      <c r="E47" s="9">
        <v>5</v>
      </c>
      <c r="F47" s="9">
        <v>5</v>
      </c>
      <c r="G47" s="9">
        <v>213967</v>
      </c>
      <c r="H47" s="9">
        <f>G47/F47</f>
        <v>42793.4</v>
      </c>
      <c r="I47" s="9">
        <f>D47+G47</f>
        <v>1364401</v>
      </c>
      <c r="J47" s="26"/>
      <c r="L47" s="21"/>
      <c r="M47" s="22"/>
      <c r="N47" s="22"/>
      <c r="O47" s="22"/>
      <c r="Q47" s="21"/>
      <c r="R47" s="22"/>
      <c r="S47" s="22"/>
      <c r="T47" s="22"/>
      <c r="V47" s="21"/>
      <c r="W47" s="22"/>
      <c r="X47" s="23"/>
      <c r="Y47" s="23"/>
      <c r="Z47" s="4"/>
      <c r="AA47" s="12"/>
    </row>
    <row r="48" spans="1:31" ht="26.4">
      <c r="A48" s="13">
        <v>45</v>
      </c>
      <c r="B48" s="25" t="s">
        <v>46</v>
      </c>
      <c r="C48" s="9">
        <v>618943</v>
      </c>
      <c r="D48" s="9">
        <v>667654</v>
      </c>
      <c r="E48" s="9">
        <v>74</v>
      </c>
      <c r="F48" s="9">
        <v>74</v>
      </c>
      <c r="G48" s="9">
        <v>1277134</v>
      </c>
      <c r="H48" s="9">
        <f>G48/F48</f>
        <v>17258.567567567567</v>
      </c>
      <c r="I48" s="9">
        <f>D48+G48</f>
        <v>1944788</v>
      </c>
      <c r="J48" s="26"/>
      <c r="L48" s="21"/>
      <c r="M48" s="22"/>
      <c r="N48" s="22"/>
      <c r="O48" s="22"/>
      <c r="Q48" s="21"/>
      <c r="R48" s="22"/>
      <c r="S48" s="22"/>
      <c r="T48" s="22"/>
      <c r="V48" s="21"/>
      <c r="W48" s="22"/>
      <c r="X48" s="23"/>
      <c r="Y48" s="23"/>
      <c r="Z48" s="4"/>
      <c r="AA48" s="12"/>
    </row>
    <row r="49" spans="1:31">
      <c r="A49" s="13">
        <v>46</v>
      </c>
      <c r="B49" s="25" t="s">
        <v>47</v>
      </c>
      <c r="C49" s="9">
        <v>1362395</v>
      </c>
      <c r="D49" s="9">
        <v>1949851</v>
      </c>
      <c r="E49" s="9">
        <v>89</v>
      </c>
      <c r="F49" s="9">
        <v>80</v>
      </c>
      <c r="G49" s="9">
        <v>3140354</v>
      </c>
      <c r="H49" s="9">
        <f>G49/F49</f>
        <v>39254.425000000003</v>
      </c>
      <c r="I49" s="9">
        <f>D49+G49</f>
        <v>5090205</v>
      </c>
      <c r="J49" s="26"/>
      <c r="L49" s="21"/>
      <c r="M49" s="22"/>
      <c r="N49" s="22"/>
      <c r="O49" s="22"/>
      <c r="Q49" s="21"/>
      <c r="R49" s="22"/>
      <c r="S49" s="22"/>
      <c r="T49" s="22"/>
      <c r="V49" s="21"/>
      <c r="W49" s="22"/>
      <c r="X49" s="23"/>
      <c r="Y49" s="23"/>
      <c r="Z49" s="4"/>
      <c r="AA49" s="12"/>
    </row>
    <row r="50" spans="1:31">
      <c r="A50" s="13">
        <v>47</v>
      </c>
      <c r="B50" s="25" t="s">
        <v>48</v>
      </c>
      <c r="C50" s="9">
        <v>186918</v>
      </c>
      <c r="D50" s="9">
        <v>416042</v>
      </c>
      <c r="E50" s="9">
        <v>10</v>
      </c>
      <c r="F50" s="9">
        <v>10</v>
      </c>
      <c r="G50" s="9">
        <v>469259</v>
      </c>
      <c r="H50" s="9">
        <f>G50/F50</f>
        <v>46925.9</v>
      </c>
      <c r="I50" s="9">
        <f>D50+G50</f>
        <v>885301</v>
      </c>
      <c r="J50" s="26"/>
      <c r="L50" s="21"/>
      <c r="M50" s="22"/>
      <c r="N50" s="22"/>
      <c r="O50" s="22"/>
      <c r="Q50" s="21"/>
      <c r="R50" s="22"/>
      <c r="S50" s="22"/>
      <c r="T50" s="22"/>
      <c r="V50" s="21"/>
      <c r="W50" s="22"/>
      <c r="X50" s="23"/>
      <c r="Y50" s="23"/>
      <c r="Z50" s="4"/>
      <c r="AA50" s="12"/>
    </row>
    <row r="51" spans="1:31" s="41" customFormat="1" ht="26.4">
      <c r="A51" s="40">
        <v>48</v>
      </c>
      <c r="B51" s="7" t="s">
        <v>49</v>
      </c>
      <c r="C51" s="8">
        <v>9615380</v>
      </c>
      <c r="D51" s="8">
        <v>10145028</v>
      </c>
      <c r="E51" s="8">
        <v>806</v>
      </c>
      <c r="F51" s="8">
        <v>796</v>
      </c>
      <c r="G51" s="8">
        <v>36369551</v>
      </c>
      <c r="H51" s="8">
        <f>G51/F51</f>
        <v>45690.390703517587</v>
      </c>
      <c r="I51" s="8">
        <f>D51+G51</f>
        <v>46514579</v>
      </c>
      <c r="J51" s="5"/>
      <c r="L51" s="10"/>
      <c r="M51" s="11"/>
      <c r="N51" s="11"/>
      <c r="O51" s="11"/>
      <c r="P51" s="42"/>
      <c r="Q51" s="10"/>
      <c r="R51" s="11"/>
      <c r="S51" s="11"/>
      <c r="T51" s="11"/>
      <c r="U51" s="42"/>
      <c r="V51" s="10"/>
      <c r="W51" s="11"/>
      <c r="X51" s="6"/>
      <c r="Y51" s="6"/>
      <c r="Z51" s="43"/>
      <c r="AA51" s="44"/>
      <c r="AB51" s="42"/>
      <c r="AC51" s="42"/>
      <c r="AD51" s="42"/>
      <c r="AE51" s="42"/>
    </row>
    <row r="52" spans="1:31" ht="26.4">
      <c r="A52" s="13">
        <v>49</v>
      </c>
      <c r="B52" s="25" t="s">
        <v>50</v>
      </c>
      <c r="C52" s="9">
        <v>1181620</v>
      </c>
      <c r="D52" s="9">
        <v>817315</v>
      </c>
      <c r="E52" s="9">
        <v>130</v>
      </c>
      <c r="F52" s="9">
        <v>129</v>
      </c>
      <c r="G52" s="9">
        <v>4075801</v>
      </c>
      <c r="H52" s="9">
        <f>G52/F52</f>
        <v>31595.356589147286</v>
      </c>
      <c r="I52" s="9">
        <f>D52+G52</f>
        <v>4893116</v>
      </c>
      <c r="J52" s="26"/>
      <c r="L52" s="21"/>
      <c r="M52" s="22"/>
      <c r="N52" s="22"/>
      <c r="O52" s="22"/>
      <c r="Q52" s="21"/>
      <c r="R52" s="22"/>
      <c r="S52" s="22"/>
      <c r="T52" s="22"/>
      <c r="V52" s="21"/>
      <c r="W52" s="22"/>
      <c r="X52" s="23"/>
      <c r="Y52" s="23"/>
      <c r="Z52" s="4"/>
      <c r="AA52" s="12"/>
    </row>
    <row r="53" spans="1:31">
      <c r="A53" s="13">
        <v>50</v>
      </c>
      <c r="B53" s="25" t="s">
        <v>51</v>
      </c>
      <c r="C53" s="9">
        <v>200793</v>
      </c>
      <c r="D53" s="9">
        <v>250074</v>
      </c>
      <c r="E53" s="9">
        <v>19</v>
      </c>
      <c r="F53" s="9">
        <v>19</v>
      </c>
      <c r="G53" s="9">
        <v>638058</v>
      </c>
      <c r="H53" s="9">
        <f>G53/F53</f>
        <v>33582</v>
      </c>
      <c r="I53" s="9">
        <f>D53+G53</f>
        <v>888132</v>
      </c>
      <c r="J53" s="26"/>
      <c r="L53" s="21"/>
      <c r="M53" s="22"/>
      <c r="N53" s="22"/>
      <c r="O53" s="22"/>
      <c r="Q53" s="21"/>
      <c r="R53" s="22"/>
      <c r="S53" s="22"/>
      <c r="T53" s="22"/>
      <c r="V53" s="21"/>
      <c r="W53" s="22"/>
      <c r="X53" s="23"/>
      <c r="Y53" s="23"/>
      <c r="Z53" s="4"/>
      <c r="AA53" s="12"/>
    </row>
    <row r="54" spans="1:31">
      <c r="A54" s="13">
        <v>51</v>
      </c>
      <c r="B54" s="25" t="s">
        <v>52</v>
      </c>
      <c r="C54" s="9">
        <v>218108</v>
      </c>
      <c r="D54" s="9">
        <v>113154</v>
      </c>
      <c r="E54" s="9">
        <v>21</v>
      </c>
      <c r="F54" s="9">
        <v>19</v>
      </c>
      <c r="G54" s="9">
        <v>511431</v>
      </c>
      <c r="H54" s="9">
        <f>G54/F54</f>
        <v>26917.42105263158</v>
      </c>
      <c r="I54" s="9">
        <f>D54+G54</f>
        <v>624585</v>
      </c>
      <c r="J54" s="26"/>
      <c r="L54" s="21"/>
      <c r="M54" s="22"/>
      <c r="N54" s="22"/>
      <c r="O54" s="22"/>
      <c r="Q54" s="21"/>
      <c r="R54" s="22"/>
      <c r="S54" s="22"/>
      <c r="T54" s="22"/>
      <c r="V54" s="21"/>
      <c r="W54" s="22"/>
      <c r="X54" s="23"/>
      <c r="Y54" s="23"/>
      <c r="Z54" s="4"/>
      <c r="AA54" s="12"/>
    </row>
    <row r="55" spans="1:31" ht="26.4">
      <c r="A55" s="13">
        <v>52</v>
      </c>
      <c r="B55" s="25" t="s">
        <v>96</v>
      </c>
      <c r="C55" s="9">
        <v>1572188</v>
      </c>
      <c r="D55" s="9">
        <v>1657344</v>
      </c>
      <c r="E55" s="9">
        <v>164</v>
      </c>
      <c r="F55" s="9">
        <v>162</v>
      </c>
      <c r="G55" s="9">
        <v>6025265</v>
      </c>
      <c r="H55" s="9">
        <f>G55/F55</f>
        <v>37192.993827160491</v>
      </c>
      <c r="I55" s="24">
        <f>D55+G55</f>
        <v>7682609</v>
      </c>
      <c r="J55" s="26"/>
      <c r="L55" s="21"/>
      <c r="M55" s="22"/>
      <c r="N55" s="22"/>
      <c r="O55" s="22"/>
      <c r="Q55" s="21"/>
      <c r="R55" s="22"/>
      <c r="S55" s="22"/>
      <c r="T55" s="22"/>
      <c r="V55" s="21"/>
      <c r="W55" s="22"/>
      <c r="X55" s="23"/>
      <c r="Y55" s="23"/>
      <c r="Z55" s="4"/>
      <c r="AA55" s="12"/>
    </row>
    <row r="56" spans="1:31" ht="26.4">
      <c r="A56" s="13">
        <v>53</v>
      </c>
      <c r="B56" s="25" t="s">
        <v>53</v>
      </c>
      <c r="C56" s="9">
        <v>544364</v>
      </c>
      <c r="D56" s="9">
        <v>480483</v>
      </c>
      <c r="E56" s="9">
        <v>34</v>
      </c>
      <c r="F56" s="9">
        <v>34</v>
      </c>
      <c r="G56" s="9">
        <v>954768</v>
      </c>
      <c r="H56" s="9">
        <f>G56/F56</f>
        <v>28081.411764705881</v>
      </c>
      <c r="I56" s="9">
        <f>D56+G56</f>
        <v>1435251</v>
      </c>
      <c r="J56" s="26"/>
      <c r="L56" s="21"/>
      <c r="M56" s="22"/>
      <c r="N56" s="22"/>
      <c r="O56" s="22"/>
      <c r="Q56" s="21"/>
      <c r="R56" s="22"/>
      <c r="S56" s="22"/>
      <c r="T56" s="22"/>
      <c r="V56" s="21"/>
      <c r="W56" s="22"/>
      <c r="X56" s="23"/>
      <c r="Y56" s="23"/>
      <c r="Z56" s="4"/>
      <c r="AA56" s="12"/>
    </row>
    <row r="57" spans="1:31" ht="26.4">
      <c r="A57" s="13">
        <v>54</v>
      </c>
      <c r="B57" s="25" t="s">
        <v>54</v>
      </c>
      <c r="C57" s="9">
        <v>377213</v>
      </c>
      <c r="D57" s="9">
        <v>90644</v>
      </c>
      <c r="E57" s="9">
        <v>12</v>
      </c>
      <c r="F57" s="9">
        <v>10</v>
      </c>
      <c r="G57" s="9">
        <v>600580</v>
      </c>
      <c r="H57" s="9">
        <f>G57/F57</f>
        <v>60058</v>
      </c>
      <c r="I57" s="9">
        <f>D57+G57</f>
        <v>691224</v>
      </c>
      <c r="J57" s="26"/>
      <c r="L57" s="21"/>
      <c r="M57" s="22"/>
      <c r="N57" s="22"/>
      <c r="O57" s="22"/>
      <c r="Q57" s="21"/>
      <c r="R57" s="22"/>
      <c r="S57" s="22"/>
      <c r="T57" s="22"/>
      <c r="V57" s="21"/>
      <c r="W57" s="22"/>
      <c r="X57" s="23"/>
      <c r="Y57" s="23"/>
      <c r="Z57" s="4"/>
      <c r="AA57" s="12"/>
    </row>
    <row r="58" spans="1:31">
      <c r="A58" s="13">
        <v>55</v>
      </c>
      <c r="B58" s="25" t="s">
        <v>55</v>
      </c>
      <c r="C58" s="9">
        <v>398477</v>
      </c>
      <c r="D58" s="9">
        <v>187555</v>
      </c>
      <c r="E58" s="9">
        <v>37</v>
      </c>
      <c r="F58" s="9">
        <v>37</v>
      </c>
      <c r="G58" s="9">
        <v>1262204</v>
      </c>
      <c r="H58" s="9">
        <f>G58/F58</f>
        <v>34113.62162162162</v>
      </c>
      <c r="I58" s="9">
        <f>D58+G58</f>
        <v>1449759</v>
      </c>
      <c r="J58" s="26"/>
      <c r="L58" s="21"/>
      <c r="M58" s="22"/>
      <c r="N58" s="22"/>
      <c r="O58" s="22"/>
      <c r="Q58" s="21"/>
      <c r="R58" s="22"/>
      <c r="S58" s="22"/>
      <c r="T58" s="22"/>
      <c r="V58" s="21"/>
      <c r="W58" s="22"/>
      <c r="X58" s="23"/>
      <c r="Y58" s="23"/>
      <c r="Z58" s="4"/>
      <c r="AA58" s="12"/>
    </row>
    <row r="59" spans="1:31" ht="26.4">
      <c r="A59" s="13">
        <v>56</v>
      </c>
      <c r="B59" s="25" t="s">
        <v>56</v>
      </c>
      <c r="C59" s="9">
        <v>1128040</v>
      </c>
      <c r="D59" s="9">
        <v>1078823</v>
      </c>
      <c r="E59" s="9">
        <v>63</v>
      </c>
      <c r="F59" s="9">
        <v>63</v>
      </c>
      <c r="G59" s="9">
        <v>5600749</v>
      </c>
      <c r="H59" s="9">
        <f>G59/F59</f>
        <v>88900.777777777781</v>
      </c>
      <c r="I59" s="24">
        <f>D59+G59</f>
        <v>6679572</v>
      </c>
      <c r="J59" s="26"/>
      <c r="L59" s="21"/>
      <c r="M59" s="22"/>
      <c r="N59" s="22"/>
      <c r="O59" s="22"/>
      <c r="Q59" s="21"/>
      <c r="R59" s="22"/>
      <c r="S59" s="22"/>
      <c r="T59" s="22"/>
      <c r="V59" s="21"/>
      <c r="W59" s="22"/>
      <c r="X59" s="23"/>
      <c r="Y59" s="23"/>
      <c r="Z59" s="4"/>
      <c r="AA59" s="12"/>
    </row>
    <row r="60" spans="1:31">
      <c r="A60" s="13">
        <v>57</v>
      </c>
      <c r="B60" s="25" t="s">
        <v>57</v>
      </c>
      <c r="C60" s="9">
        <v>487326</v>
      </c>
      <c r="D60" s="9">
        <v>941063</v>
      </c>
      <c r="E60" s="9">
        <v>45</v>
      </c>
      <c r="F60" s="9">
        <v>44</v>
      </c>
      <c r="G60" s="9">
        <v>1464343</v>
      </c>
      <c r="H60" s="9">
        <f>G60/F60</f>
        <v>33280.522727272728</v>
      </c>
      <c r="I60" s="9">
        <f>D60+G60</f>
        <v>2405406</v>
      </c>
      <c r="J60" s="26"/>
      <c r="L60" s="21"/>
      <c r="M60" s="22"/>
      <c r="N60" s="22"/>
      <c r="O60" s="22"/>
      <c r="Q60" s="21"/>
      <c r="R60" s="22"/>
      <c r="S60" s="22"/>
      <c r="T60" s="22"/>
      <c r="V60" s="21"/>
      <c r="W60" s="22"/>
      <c r="X60" s="23"/>
      <c r="Y60" s="23"/>
      <c r="Z60" s="4"/>
      <c r="AA60" s="12"/>
    </row>
    <row r="61" spans="1:31">
      <c r="A61" s="13">
        <v>58</v>
      </c>
      <c r="B61" s="25" t="s">
        <v>58</v>
      </c>
      <c r="C61" s="9">
        <v>382599</v>
      </c>
      <c r="D61" s="9">
        <v>460102</v>
      </c>
      <c r="E61" s="9">
        <v>80</v>
      </c>
      <c r="F61" s="9">
        <v>80</v>
      </c>
      <c r="G61" s="9">
        <v>1800354</v>
      </c>
      <c r="H61" s="9">
        <f>G61/F61</f>
        <v>22504.424999999999</v>
      </c>
      <c r="I61" s="9">
        <f>D61+G61</f>
        <v>2260456</v>
      </c>
      <c r="J61" s="26"/>
      <c r="L61" s="21"/>
      <c r="M61" s="22"/>
      <c r="N61" s="22"/>
      <c r="O61" s="22"/>
      <c r="Q61" s="21"/>
      <c r="R61" s="22"/>
      <c r="S61" s="22"/>
      <c r="T61" s="22"/>
      <c r="V61" s="21"/>
      <c r="W61" s="22"/>
      <c r="X61" s="23"/>
      <c r="Y61" s="23"/>
      <c r="Z61" s="4"/>
      <c r="AA61" s="12"/>
    </row>
    <row r="62" spans="1:31">
      <c r="A62" s="13">
        <v>59</v>
      </c>
      <c r="B62" s="25" t="s">
        <v>59</v>
      </c>
      <c r="C62" s="9">
        <v>867759</v>
      </c>
      <c r="D62" s="9">
        <v>823219</v>
      </c>
      <c r="E62" s="9">
        <v>26</v>
      </c>
      <c r="F62" s="9">
        <v>26</v>
      </c>
      <c r="G62" s="9">
        <v>1024772</v>
      </c>
      <c r="H62" s="9">
        <f>G62/F62</f>
        <v>39414.307692307695</v>
      </c>
      <c r="I62" s="9">
        <f>D62+G62</f>
        <v>1847991</v>
      </c>
      <c r="J62" s="26"/>
      <c r="L62" s="21"/>
      <c r="M62" s="22"/>
      <c r="N62" s="22"/>
      <c r="O62" s="22"/>
      <c r="Q62" s="21"/>
      <c r="R62" s="22"/>
      <c r="S62" s="22"/>
      <c r="T62" s="22"/>
      <c r="V62" s="21"/>
      <c r="W62" s="22"/>
      <c r="X62" s="23"/>
      <c r="Y62" s="23"/>
      <c r="Z62" s="4"/>
      <c r="AA62" s="12"/>
    </row>
    <row r="63" spans="1:31">
      <c r="A63" s="13">
        <v>60</v>
      </c>
      <c r="B63" s="25" t="s">
        <v>60</v>
      </c>
      <c r="C63" s="9">
        <v>1200946</v>
      </c>
      <c r="D63" s="9">
        <v>1555564</v>
      </c>
      <c r="E63" s="9">
        <v>103</v>
      </c>
      <c r="F63" s="9">
        <v>101</v>
      </c>
      <c r="G63" s="9">
        <v>6547355</v>
      </c>
      <c r="H63" s="9">
        <f>G63/F63</f>
        <v>64825.297029702968</v>
      </c>
      <c r="I63" s="24">
        <f>D63+G63</f>
        <v>8102919</v>
      </c>
      <c r="J63" s="26"/>
      <c r="L63" s="21"/>
      <c r="M63" s="22"/>
      <c r="N63" s="22"/>
      <c r="O63" s="22"/>
      <c r="Q63" s="21"/>
      <c r="R63" s="22"/>
      <c r="S63" s="22"/>
      <c r="T63" s="22"/>
      <c r="V63" s="21"/>
      <c r="W63" s="22"/>
      <c r="X63" s="23"/>
      <c r="Y63" s="23"/>
      <c r="Z63" s="4"/>
      <c r="AA63" s="12"/>
    </row>
    <row r="64" spans="1:31">
      <c r="A64" s="13">
        <v>61</v>
      </c>
      <c r="B64" s="25" t="s">
        <v>61</v>
      </c>
      <c r="C64" s="9">
        <v>658959</v>
      </c>
      <c r="D64" s="9">
        <v>1342155</v>
      </c>
      <c r="E64" s="9">
        <v>43</v>
      </c>
      <c r="F64" s="9">
        <v>43</v>
      </c>
      <c r="G64" s="9">
        <v>2335126</v>
      </c>
      <c r="H64" s="9">
        <f>G64/F64</f>
        <v>54305.255813953489</v>
      </c>
      <c r="I64" s="9">
        <f>D64+G64</f>
        <v>3677281</v>
      </c>
      <c r="J64" s="26"/>
      <c r="L64" s="21"/>
      <c r="M64" s="22"/>
      <c r="N64" s="22"/>
      <c r="O64" s="22"/>
      <c r="Q64" s="21"/>
      <c r="R64" s="22"/>
      <c r="S64" s="22"/>
      <c r="T64" s="22"/>
      <c r="V64" s="21"/>
      <c r="W64" s="22"/>
      <c r="X64" s="23"/>
      <c r="Y64" s="23"/>
      <c r="Z64" s="4"/>
      <c r="AA64" s="12"/>
    </row>
    <row r="65" spans="1:31">
      <c r="A65" s="13">
        <v>62</v>
      </c>
      <c r="B65" s="25" t="s">
        <v>62</v>
      </c>
      <c r="C65" s="9">
        <v>396988</v>
      </c>
      <c r="D65" s="9">
        <v>347533</v>
      </c>
      <c r="E65" s="9">
        <v>29</v>
      </c>
      <c r="F65" s="9">
        <v>29</v>
      </c>
      <c r="G65" s="9">
        <v>3528745</v>
      </c>
      <c r="H65" s="24">
        <f>G65/F65</f>
        <v>121680.86206896552</v>
      </c>
      <c r="I65" s="9">
        <f>D65+G65</f>
        <v>3876278</v>
      </c>
      <c r="J65" s="26"/>
      <c r="L65" s="21"/>
      <c r="M65" s="22"/>
      <c r="N65" s="22"/>
      <c r="O65" s="22"/>
      <c r="Q65" s="21"/>
      <c r="R65" s="22"/>
      <c r="S65" s="22"/>
      <c r="T65" s="22"/>
      <c r="V65" s="21"/>
      <c r="W65" s="22"/>
      <c r="X65" s="23"/>
      <c r="Y65" s="23"/>
      <c r="Z65" s="4"/>
      <c r="AA65" s="12"/>
    </row>
    <row r="66" spans="1:31" s="41" customFormat="1" ht="26.4">
      <c r="A66" s="40">
        <v>63</v>
      </c>
      <c r="B66" s="7" t="s">
        <v>63</v>
      </c>
      <c r="C66" s="8">
        <v>4427268</v>
      </c>
      <c r="D66" s="8">
        <v>9033395</v>
      </c>
      <c r="E66" s="8">
        <v>447</v>
      </c>
      <c r="F66" s="8">
        <v>427</v>
      </c>
      <c r="G66" s="8">
        <v>24167066</v>
      </c>
      <c r="H66" s="8">
        <f>G66/F66</f>
        <v>56597.344262295082</v>
      </c>
      <c r="I66" s="8">
        <f>D66+G66</f>
        <v>33200461</v>
      </c>
      <c r="J66" s="5"/>
      <c r="L66" s="10"/>
      <c r="M66" s="11"/>
      <c r="N66" s="11"/>
      <c r="O66" s="11"/>
      <c r="P66" s="42"/>
      <c r="Q66" s="10"/>
      <c r="R66" s="11"/>
      <c r="S66" s="11"/>
      <c r="T66" s="11"/>
      <c r="U66" s="42"/>
      <c r="V66" s="10"/>
      <c r="W66" s="11"/>
      <c r="X66" s="6"/>
      <c r="Y66" s="6"/>
      <c r="Z66" s="43"/>
      <c r="AA66" s="44"/>
      <c r="AB66" s="42"/>
      <c r="AC66" s="42"/>
      <c r="AD66" s="42"/>
      <c r="AE66" s="42"/>
    </row>
    <row r="67" spans="1:31">
      <c r="A67" s="13">
        <v>64</v>
      </c>
      <c r="B67" s="25" t="s">
        <v>64</v>
      </c>
      <c r="C67" s="9">
        <v>200480</v>
      </c>
      <c r="D67" s="9">
        <v>245992</v>
      </c>
      <c r="E67" s="9">
        <v>23</v>
      </c>
      <c r="F67" s="9">
        <v>23</v>
      </c>
      <c r="G67" s="9">
        <v>483312</v>
      </c>
      <c r="H67" s="9">
        <f>G67/F67</f>
        <v>21013.565217391304</v>
      </c>
      <c r="I67" s="9">
        <f>D67+G67</f>
        <v>729304</v>
      </c>
      <c r="J67" s="26"/>
      <c r="L67" s="21"/>
      <c r="M67" s="22"/>
      <c r="N67" s="22"/>
      <c r="O67" s="22"/>
      <c r="Q67" s="21"/>
      <c r="R67" s="22"/>
      <c r="S67" s="22"/>
      <c r="T67" s="22"/>
      <c r="V67" s="21"/>
      <c r="W67" s="22"/>
      <c r="X67" s="23"/>
      <c r="Y67" s="23"/>
      <c r="Z67" s="4"/>
      <c r="AA67" s="12"/>
    </row>
    <row r="68" spans="1:31" ht="26.4">
      <c r="A68" s="13">
        <v>65</v>
      </c>
      <c r="B68" s="25" t="s">
        <v>65</v>
      </c>
      <c r="C68" s="9">
        <v>1822417</v>
      </c>
      <c r="D68" s="9">
        <v>2773894</v>
      </c>
      <c r="E68" s="9">
        <v>159</v>
      </c>
      <c r="F68" s="9">
        <v>148</v>
      </c>
      <c r="G68" s="9">
        <v>7197170</v>
      </c>
      <c r="H68" s="9">
        <f>G68/F68</f>
        <v>48629.527027027027</v>
      </c>
      <c r="I68" s="24">
        <f>D68+G68</f>
        <v>9971064</v>
      </c>
      <c r="J68" s="26"/>
      <c r="L68" s="21"/>
      <c r="M68" s="22"/>
      <c r="N68" s="22"/>
      <c r="O68" s="22"/>
      <c r="Q68" s="21"/>
      <c r="R68" s="22"/>
      <c r="S68" s="22"/>
      <c r="T68" s="22"/>
      <c r="V68" s="21"/>
      <c r="W68" s="22"/>
      <c r="X68" s="23"/>
      <c r="Y68" s="23"/>
      <c r="Z68" s="4"/>
      <c r="AA68" s="12"/>
    </row>
    <row r="69" spans="1:31">
      <c r="A69" s="13">
        <v>66</v>
      </c>
      <c r="B69" s="25" t="s">
        <v>66</v>
      </c>
      <c r="C69" s="9">
        <v>587050</v>
      </c>
      <c r="D69" s="9">
        <v>1340014</v>
      </c>
      <c r="E69" s="9">
        <v>47</v>
      </c>
      <c r="F69" s="9">
        <v>47</v>
      </c>
      <c r="G69" s="9">
        <v>1657727</v>
      </c>
      <c r="H69" s="9">
        <f>G69/F69</f>
        <v>35270.787234042553</v>
      </c>
      <c r="I69" s="9">
        <f>D69+G69</f>
        <v>2997741</v>
      </c>
      <c r="J69" s="26"/>
      <c r="L69" s="21"/>
      <c r="M69" s="22"/>
      <c r="N69" s="22"/>
      <c r="O69" s="22"/>
      <c r="Q69" s="21"/>
      <c r="R69" s="22"/>
      <c r="S69" s="22"/>
      <c r="T69" s="22"/>
      <c r="V69" s="21"/>
      <c r="W69" s="22"/>
      <c r="X69" s="23"/>
      <c r="Y69" s="23"/>
      <c r="Z69" s="4"/>
      <c r="AA69" s="12"/>
    </row>
    <row r="70" spans="1:31">
      <c r="A70" s="13">
        <v>67</v>
      </c>
      <c r="B70" s="25" t="s">
        <v>67</v>
      </c>
      <c r="C70" s="9">
        <v>1207855</v>
      </c>
      <c r="D70" s="9">
        <v>1950476</v>
      </c>
      <c r="E70" s="9">
        <v>89</v>
      </c>
      <c r="F70" s="9">
        <v>82</v>
      </c>
      <c r="G70" s="9">
        <v>3048138</v>
      </c>
      <c r="H70" s="9">
        <f>G70/F70</f>
        <v>37172.414634146342</v>
      </c>
      <c r="I70" s="9">
        <f>D70+G70</f>
        <v>4998614</v>
      </c>
      <c r="J70" s="26"/>
      <c r="L70" s="21"/>
      <c r="M70" s="22"/>
      <c r="N70" s="22"/>
      <c r="O70" s="22"/>
      <c r="Q70" s="21"/>
      <c r="R70" s="22"/>
      <c r="S70" s="22"/>
      <c r="T70" s="22"/>
      <c r="V70" s="21"/>
      <c r="W70" s="22"/>
      <c r="X70" s="23"/>
      <c r="Y70" s="23"/>
      <c r="Z70" s="4"/>
      <c r="AA70" s="12"/>
    </row>
    <row r="71" spans="1:31" ht="39.6">
      <c r="A71" s="13">
        <v>68</v>
      </c>
      <c r="B71" s="25" t="s">
        <v>68</v>
      </c>
      <c r="C71" s="9">
        <v>446434</v>
      </c>
      <c r="D71" s="9">
        <v>2161801</v>
      </c>
      <c r="E71" s="9">
        <v>121</v>
      </c>
      <c r="F71" s="9">
        <v>119</v>
      </c>
      <c r="G71" s="9">
        <v>11362476</v>
      </c>
      <c r="H71" s="24">
        <f>G71/F71</f>
        <v>95482.991596638662</v>
      </c>
      <c r="I71" s="24">
        <f>D71+G71</f>
        <v>13524277</v>
      </c>
      <c r="J71" s="26"/>
      <c r="L71" s="21"/>
      <c r="M71" s="22"/>
      <c r="N71" s="22"/>
      <c r="O71" s="22"/>
      <c r="Q71" s="21"/>
      <c r="R71" s="22"/>
      <c r="S71" s="22"/>
      <c r="T71" s="22"/>
      <c r="V71" s="21"/>
      <c r="W71" s="22"/>
      <c r="X71" s="23"/>
      <c r="Y71" s="23"/>
      <c r="Z71" s="4"/>
      <c r="AA71" s="12"/>
    </row>
    <row r="72" spans="1:31" ht="26.4">
      <c r="A72" s="13">
        <v>69</v>
      </c>
      <c r="B72" s="25" t="s">
        <v>69</v>
      </c>
      <c r="C72" s="9">
        <v>163032</v>
      </c>
      <c r="D72" s="9">
        <v>561218</v>
      </c>
      <c r="E72" s="9">
        <v>8</v>
      </c>
      <c r="F72" s="9">
        <v>8</v>
      </c>
      <c r="G72" s="9">
        <v>418243</v>
      </c>
      <c r="H72" s="9">
        <f>G72/F72</f>
        <v>52280.375</v>
      </c>
      <c r="I72" s="9">
        <f>D72+G72</f>
        <v>979461</v>
      </c>
      <c r="J72" s="26"/>
      <c r="L72" s="21"/>
      <c r="M72" s="22"/>
      <c r="N72" s="22"/>
      <c r="O72" s="22"/>
      <c r="Q72" s="21"/>
      <c r="R72" s="22"/>
      <c r="S72" s="22"/>
      <c r="T72" s="22"/>
      <c r="V72" s="21"/>
      <c r="W72" s="22"/>
      <c r="X72" s="23"/>
      <c r="Y72" s="23"/>
      <c r="Z72" s="4"/>
      <c r="AA72" s="12"/>
    </row>
    <row r="73" spans="1:31" s="41" customFormat="1" ht="26.4">
      <c r="A73" s="40">
        <v>70</v>
      </c>
      <c r="B73" s="7" t="s">
        <v>70</v>
      </c>
      <c r="C73" s="8">
        <v>5633705</v>
      </c>
      <c r="D73" s="8">
        <v>6711645</v>
      </c>
      <c r="E73" s="8">
        <v>405</v>
      </c>
      <c r="F73" s="8">
        <v>397</v>
      </c>
      <c r="G73" s="8">
        <v>21669157</v>
      </c>
      <c r="H73" s="8">
        <f>G73/F73</f>
        <v>54582.259445843825</v>
      </c>
      <c r="I73" s="8">
        <f>D73+G73</f>
        <v>28380802</v>
      </c>
      <c r="J73" s="5"/>
      <c r="L73" s="10"/>
      <c r="M73" s="11"/>
      <c r="N73" s="11"/>
      <c r="O73" s="11"/>
      <c r="P73" s="42"/>
      <c r="Q73" s="10"/>
      <c r="R73" s="11"/>
      <c r="S73" s="11"/>
      <c r="T73" s="11"/>
      <c r="U73" s="42"/>
      <c r="V73" s="10"/>
      <c r="W73" s="11"/>
      <c r="X73" s="6"/>
      <c r="Y73" s="6"/>
      <c r="Z73" s="43"/>
      <c r="AA73" s="44"/>
      <c r="AB73" s="42"/>
      <c r="AC73" s="42"/>
      <c r="AD73" s="42"/>
      <c r="AE73" s="42"/>
    </row>
    <row r="74" spans="1:31">
      <c r="A74" s="13">
        <v>71</v>
      </c>
      <c r="B74" s="25" t="s">
        <v>71</v>
      </c>
      <c r="C74" s="9">
        <v>83873</v>
      </c>
      <c r="D74" s="9">
        <v>42792</v>
      </c>
      <c r="E74" s="9">
        <v>8</v>
      </c>
      <c r="F74" s="9">
        <v>8</v>
      </c>
      <c r="G74" s="9">
        <v>287453</v>
      </c>
      <c r="H74" s="9">
        <f>G74/F74</f>
        <v>35931.625</v>
      </c>
      <c r="I74" s="19">
        <f>D74+G74</f>
        <v>330245</v>
      </c>
      <c r="J74" s="26"/>
      <c r="L74" s="21"/>
      <c r="M74" s="22"/>
      <c r="N74" s="22"/>
      <c r="O74" s="22"/>
      <c r="Q74" s="21"/>
      <c r="R74" s="22"/>
      <c r="S74" s="22"/>
      <c r="T74" s="22"/>
      <c r="V74" s="21"/>
      <c r="W74" s="22"/>
      <c r="X74" s="23"/>
      <c r="Y74" s="23"/>
      <c r="Z74" s="4"/>
      <c r="AA74" s="12"/>
    </row>
    <row r="75" spans="1:31">
      <c r="A75" s="13">
        <v>72</v>
      </c>
      <c r="B75" s="25" t="s">
        <v>72</v>
      </c>
      <c r="C75" s="9">
        <v>64856</v>
      </c>
      <c r="D75" s="9">
        <v>67159</v>
      </c>
      <c r="E75" s="9">
        <v>4</v>
      </c>
      <c r="F75" s="9">
        <v>4</v>
      </c>
      <c r="G75" s="9">
        <v>452858</v>
      </c>
      <c r="H75" s="24">
        <f>G75/F75</f>
        <v>113214.5</v>
      </c>
      <c r="I75" s="9">
        <f>D75+G75</f>
        <v>520017</v>
      </c>
      <c r="J75" s="26"/>
      <c r="L75" s="21"/>
      <c r="M75" s="22"/>
      <c r="N75" s="22"/>
      <c r="O75" s="22"/>
      <c r="Q75" s="21"/>
      <c r="R75" s="22"/>
      <c r="S75" s="22"/>
      <c r="T75" s="22"/>
      <c r="V75" s="21"/>
      <c r="W75" s="22"/>
      <c r="X75" s="23"/>
      <c r="Y75" s="23"/>
      <c r="Z75" s="4"/>
      <c r="AA75" s="12"/>
    </row>
    <row r="76" spans="1:31">
      <c r="A76" s="13">
        <v>73</v>
      </c>
      <c r="B76" s="25" t="s">
        <v>73</v>
      </c>
      <c r="C76" s="9">
        <v>150490</v>
      </c>
      <c r="D76" s="9">
        <v>57444</v>
      </c>
      <c r="E76" s="9">
        <v>4</v>
      </c>
      <c r="F76" s="9">
        <v>4</v>
      </c>
      <c r="G76" s="9">
        <v>202855</v>
      </c>
      <c r="H76" s="9">
        <f>G76/F76</f>
        <v>50713.75</v>
      </c>
      <c r="I76" s="19">
        <f>D76+G76</f>
        <v>260299</v>
      </c>
      <c r="J76" s="26"/>
      <c r="L76" s="21"/>
      <c r="M76" s="22"/>
      <c r="N76" s="22"/>
      <c r="O76" s="22"/>
      <c r="Q76" s="21"/>
      <c r="R76" s="22"/>
      <c r="S76" s="22"/>
      <c r="T76" s="22"/>
      <c r="V76" s="21"/>
      <c r="W76" s="22"/>
      <c r="X76" s="23"/>
      <c r="Y76" s="23"/>
      <c r="Z76" s="4"/>
      <c r="AA76" s="12"/>
    </row>
    <row r="77" spans="1:31">
      <c r="A77" s="13">
        <v>74</v>
      </c>
      <c r="B77" s="25" t="s">
        <v>74</v>
      </c>
      <c r="C77" s="9">
        <v>701004</v>
      </c>
      <c r="D77" s="9">
        <v>656737</v>
      </c>
      <c r="E77" s="9">
        <v>32</v>
      </c>
      <c r="F77" s="9">
        <v>32</v>
      </c>
      <c r="G77" s="9">
        <v>596052</v>
      </c>
      <c r="H77" s="9">
        <f>G77/F77</f>
        <v>18626.625</v>
      </c>
      <c r="I77" s="9">
        <f>D77+G77</f>
        <v>1252789</v>
      </c>
      <c r="J77" s="26"/>
      <c r="L77" s="21"/>
      <c r="M77" s="22"/>
      <c r="N77" s="22"/>
      <c r="O77" s="22"/>
      <c r="Q77" s="21"/>
      <c r="R77" s="22"/>
      <c r="S77" s="22"/>
      <c r="T77" s="22"/>
      <c r="V77" s="21"/>
      <c r="W77" s="22"/>
      <c r="X77" s="23"/>
      <c r="Y77" s="23"/>
      <c r="Z77" s="4"/>
      <c r="AA77" s="12"/>
    </row>
    <row r="78" spans="1:31">
      <c r="A78" s="13">
        <v>75</v>
      </c>
      <c r="B78" s="25" t="s">
        <v>75</v>
      </c>
      <c r="C78" s="9">
        <v>1011343</v>
      </c>
      <c r="D78" s="9">
        <v>1077159</v>
      </c>
      <c r="E78" s="9">
        <v>49</v>
      </c>
      <c r="F78" s="9">
        <v>48</v>
      </c>
      <c r="G78" s="9">
        <v>3715202</v>
      </c>
      <c r="H78" s="9">
        <f>G78/F78</f>
        <v>77400.041666666672</v>
      </c>
      <c r="I78" s="9">
        <f>D78+G78</f>
        <v>4792361</v>
      </c>
      <c r="J78" s="26"/>
      <c r="L78" s="21"/>
      <c r="M78" s="22"/>
      <c r="N78" s="22"/>
      <c r="O78" s="22"/>
      <c r="Q78" s="21"/>
      <c r="R78" s="22"/>
      <c r="S78" s="22"/>
      <c r="T78" s="22"/>
      <c r="V78" s="21"/>
      <c r="W78" s="22"/>
      <c r="X78" s="23"/>
      <c r="Y78" s="23"/>
      <c r="Z78" s="4"/>
      <c r="AA78" s="12"/>
    </row>
    <row r="79" spans="1:31">
      <c r="A79" s="13">
        <v>76</v>
      </c>
      <c r="B79" s="25" t="s">
        <v>76</v>
      </c>
      <c r="C79" s="9">
        <v>771193</v>
      </c>
      <c r="D79" s="9">
        <v>1033146</v>
      </c>
      <c r="E79" s="9">
        <v>39</v>
      </c>
      <c r="F79" s="9">
        <v>38</v>
      </c>
      <c r="G79" s="9">
        <v>1834126</v>
      </c>
      <c r="H79" s="9">
        <f>G79/F79</f>
        <v>48266.473684210527</v>
      </c>
      <c r="I79" s="9">
        <f>D79+G79</f>
        <v>2867272</v>
      </c>
      <c r="J79" s="26"/>
      <c r="L79" s="21"/>
      <c r="M79" s="22"/>
      <c r="N79" s="22"/>
      <c r="O79" s="22"/>
      <c r="Q79" s="21"/>
      <c r="R79" s="22"/>
      <c r="S79" s="22"/>
      <c r="T79" s="22"/>
      <c r="V79" s="21"/>
      <c r="W79" s="22"/>
      <c r="X79" s="23"/>
      <c r="Y79" s="23"/>
      <c r="Z79" s="4"/>
      <c r="AA79" s="12"/>
    </row>
    <row r="80" spans="1:31" ht="26.4">
      <c r="A80" s="13">
        <v>77</v>
      </c>
      <c r="B80" s="25" t="s">
        <v>77</v>
      </c>
      <c r="C80" s="9">
        <v>631526</v>
      </c>
      <c r="D80" s="9">
        <v>1798317</v>
      </c>
      <c r="E80" s="9">
        <v>90</v>
      </c>
      <c r="F80" s="9">
        <v>90</v>
      </c>
      <c r="G80" s="9">
        <v>4402335</v>
      </c>
      <c r="H80" s="9">
        <f>G80/F80</f>
        <v>48914.833333333336</v>
      </c>
      <c r="I80" s="24">
        <f>D80+G80</f>
        <v>6200652</v>
      </c>
      <c r="J80" s="26"/>
      <c r="L80" s="21"/>
      <c r="M80" s="22"/>
      <c r="N80" s="22"/>
      <c r="O80" s="22"/>
      <c r="Q80" s="21"/>
      <c r="R80" s="22"/>
      <c r="S80" s="22"/>
      <c r="T80" s="22"/>
      <c r="V80" s="21"/>
      <c r="W80" s="22"/>
      <c r="X80" s="23"/>
      <c r="Y80" s="23"/>
      <c r="Z80" s="4"/>
      <c r="AA80" s="12"/>
    </row>
    <row r="81" spans="1:31" ht="26.4">
      <c r="A81" s="13">
        <v>78</v>
      </c>
      <c r="B81" s="25" t="s">
        <v>78</v>
      </c>
      <c r="C81" s="9">
        <v>1269215</v>
      </c>
      <c r="D81" s="9">
        <v>1166483</v>
      </c>
      <c r="E81" s="9">
        <v>100</v>
      </c>
      <c r="F81" s="9">
        <v>96</v>
      </c>
      <c r="G81" s="9">
        <v>4849696</v>
      </c>
      <c r="H81" s="9">
        <f>G81/F81</f>
        <v>50517.666666666664</v>
      </c>
      <c r="I81" s="9">
        <f>D81+G81</f>
        <v>6016179</v>
      </c>
      <c r="J81" s="26"/>
      <c r="L81" s="21"/>
      <c r="M81" s="22"/>
      <c r="N81" s="22"/>
      <c r="O81" s="22"/>
      <c r="Q81" s="21"/>
      <c r="R81" s="22"/>
      <c r="S81" s="22"/>
      <c r="T81" s="22"/>
      <c r="V81" s="21"/>
      <c r="W81" s="22"/>
      <c r="X81" s="23"/>
      <c r="Y81" s="23"/>
      <c r="Z81" s="4"/>
      <c r="AA81" s="12"/>
    </row>
    <row r="82" spans="1:31">
      <c r="A82" s="13">
        <v>79</v>
      </c>
      <c r="B82" s="25" t="s">
        <v>79</v>
      </c>
      <c r="C82" s="9">
        <v>565709</v>
      </c>
      <c r="D82" s="9">
        <v>556928</v>
      </c>
      <c r="E82" s="9">
        <v>35</v>
      </c>
      <c r="F82" s="9">
        <v>34</v>
      </c>
      <c r="G82" s="9">
        <v>4311285</v>
      </c>
      <c r="H82" s="24">
        <f>G82/F82</f>
        <v>126802.5</v>
      </c>
      <c r="I82" s="9">
        <f>D82+G82</f>
        <v>4868213</v>
      </c>
      <c r="J82" s="26"/>
      <c r="L82" s="21"/>
      <c r="M82" s="22"/>
      <c r="N82" s="22"/>
      <c r="O82" s="22"/>
      <c r="Q82" s="21"/>
      <c r="R82" s="22"/>
      <c r="S82" s="22"/>
      <c r="T82" s="22"/>
      <c r="V82" s="21"/>
      <c r="W82" s="22"/>
      <c r="X82" s="23"/>
      <c r="Y82" s="23"/>
      <c r="Z82" s="4"/>
      <c r="AA82" s="12"/>
    </row>
    <row r="83" spans="1:31">
      <c r="A83" s="13">
        <v>80</v>
      </c>
      <c r="B83" s="25" t="s">
        <v>80</v>
      </c>
      <c r="C83" s="9">
        <v>384496</v>
      </c>
      <c r="D83" s="9">
        <v>255480</v>
      </c>
      <c r="E83" s="9">
        <v>44</v>
      </c>
      <c r="F83" s="9">
        <v>43</v>
      </c>
      <c r="G83" s="9">
        <v>1017295</v>
      </c>
      <c r="H83" s="9">
        <f>G83/F83</f>
        <v>23658.023255813954</v>
      </c>
      <c r="I83" s="9">
        <f>D83+G83</f>
        <v>1272775</v>
      </c>
      <c r="J83" s="26"/>
      <c r="L83" s="21"/>
      <c r="M83" s="22"/>
      <c r="N83" s="22"/>
      <c r="O83" s="22"/>
      <c r="Q83" s="21"/>
      <c r="R83" s="22"/>
      <c r="S83" s="22"/>
      <c r="T83" s="22"/>
      <c r="V83" s="21"/>
      <c r="W83" s="22"/>
      <c r="X83" s="23"/>
      <c r="Y83" s="23"/>
      <c r="Z83" s="4"/>
      <c r="AA83" s="12"/>
    </row>
    <row r="84" spans="1:31" s="41" customFormat="1" ht="26.4">
      <c r="A84" s="40">
        <v>81</v>
      </c>
      <c r="B84" s="7" t="s">
        <v>81</v>
      </c>
      <c r="C84" s="8">
        <v>2769330</v>
      </c>
      <c r="D84" s="8">
        <v>6990663</v>
      </c>
      <c r="E84" s="8">
        <v>199</v>
      </c>
      <c r="F84" s="8">
        <v>195</v>
      </c>
      <c r="G84" s="8">
        <v>9506000</v>
      </c>
      <c r="H84" s="8">
        <f>G84/F84</f>
        <v>48748.717948717946</v>
      </c>
      <c r="I84" s="8">
        <f>D84+G84</f>
        <v>16496663</v>
      </c>
      <c r="J84" s="27"/>
      <c r="L84" s="10"/>
      <c r="M84" s="11"/>
      <c r="N84" s="11"/>
      <c r="O84" s="11"/>
      <c r="P84" s="42"/>
      <c r="Q84" s="10"/>
      <c r="R84" s="11"/>
      <c r="S84" s="11"/>
      <c r="T84" s="11"/>
      <c r="U84" s="42"/>
      <c r="V84" s="10"/>
      <c r="W84" s="11"/>
      <c r="X84" s="6"/>
      <c r="Y84" s="6"/>
      <c r="Z84" s="43"/>
      <c r="AA84" s="44"/>
      <c r="AB84" s="42"/>
      <c r="AC84" s="42"/>
      <c r="AD84" s="42"/>
      <c r="AE84" s="42"/>
    </row>
    <row r="85" spans="1:31">
      <c r="A85" s="13">
        <v>82</v>
      </c>
      <c r="B85" s="25" t="s">
        <v>82</v>
      </c>
      <c r="C85" s="9">
        <v>254210</v>
      </c>
      <c r="D85" s="9">
        <v>187529</v>
      </c>
      <c r="E85" s="9">
        <v>6</v>
      </c>
      <c r="F85" s="9">
        <v>6</v>
      </c>
      <c r="G85" s="9">
        <v>131435</v>
      </c>
      <c r="H85" s="9">
        <f>G85/F85</f>
        <v>21905.833333333332</v>
      </c>
      <c r="I85" s="19">
        <f>D85+G85</f>
        <v>318964</v>
      </c>
      <c r="J85" s="26"/>
      <c r="L85" s="21"/>
      <c r="M85" s="22"/>
      <c r="N85" s="22"/>
      <c r="O85" s="22"/>
      <c r="Q85" s="21"/>
      <c r="R85" s="22"/>
      <c r="S85" s="22"/>
      <c r="T85" s="22"/>
      <c r="V85" s="21"/>
      <c r="W85" s="22"/>
      <c r="X85" s="23"/>
      <c r="Y85" s="23"/>
      <c r="Z85" s="4"/>
      <c r="AA85" s="12"/>
    </row>
    <row r="86" spans="1:31" ht="26.4">
      <c r="A86" s="13">
        <v>83</v>
      </c>
      <c r="B86" s="25" t="s">
        <v>83</v>
      </c>
      <c r="C86" s="9">
        <v>317561</v>
      </c>
      <c r="D86" s="9">
        <v>326930</v>
      </c>
      <c r="E86" s="9">
        <v>23</v>
      </c>
      <c r="F86" s="9">
        <v>22</v>
      </c>
      <c r="G86" s="9">
        <v>2424645</v>
      </c>
      <c r="H86" s="24">
        <f>G86/F86</f>
        <v>110211.13636363637</v>
      </c>
      <c r="I86" s="9">
        <f>D86+G86</f>
        <v>2751575</v>
      </c>
      <c r="J86" s="26"/>
      <c r="L86" s="21"/>
      <c r="M86" s="22"/>
      <c r="N86" s="22"/>
      <c r="O86" s="22"/>
      <c r="Q86" s="21"/>
      <c r="R86" s="22"/>
      <c r="S86" s="22"/>
      <c r="T86" s="22"/>
      <c r="V86" s="21"/>
      <c r="W86" s="22"/>
      <c r="X86" s="23"/>
      <c r="Y86" s="23"/>
      <c r="Z86" s="4"/>
      <c r="AA86" s="12"/>
    </row>
    <row r="87" spans="1:31">
      <c r="A87" s="13">
        <v>84</v>
      </c>
      <c r="B87" s="25" t="s">
        <v>84</v>
      </c>
      <c r="C87" s="9">
        <v>759574</v>
      </c>
      <c r="D87" s="9">
        <v>1130412</v>
      </c>
      <c r="E87" s="9">
        <v>57</v>
      </c>
      <c r="F87" s="9">
        <v>57</v>
      </c>
      <c r="G87" s="9">
        <v>3043940</v>
      </c>
      <c r="H87" s="9">
        <f>G87/F87</f>
        <v>53402.456140350878</v>
      </c>
      <c r="I87" s="9">
        <f>D87+G87</f>
        <v>4174352</v>
      </c>
      <c r="J87" s="26"/>
      <c r="L87" s="21"/>
      <c r="M87" s="22"/>
      <c r="N87" s="22"/>
      <c r="O87" s="22"/>
      <c r="Q87" s="21"/>
      <c r="R87" s="22"/>
      <c r="S87" s="22"/>
      <c r="T87" s="22"/>
      <c r="V87" s="21"/>
      <c r="W87" s="22"/>
      <c r="X87" s="23"/>
      <c r="Y87" s="23"/>
      <c r="Z87" s="4"/>
      <c r="AA87" s="12"/>
    </row>
    <row r="88" spans="1:31">
      <c r="A88" s="13">
        <v>85</v>
      </c>
      <c r="B88" s="25" t="s">
        <v>85</v>
      </c>
      <c r="C88" s="9">
        <v>448816</v>
      </c>
      <c r="D88" s="9">
        <v>473226</v>
      </c>
      <c r="E88" s="9">
        <v>51</v>
      </c>
      <c r="F88" s="9">
        <v>49</v>
      </c>
      <c r="G88" s="9">
        <v>1644905</v>
      </c>
      <c r="H88" s="9">
        <f>G88/F88</f>
        <v>33569.489795918365</v>
      </c>
      <c r="I88" s="9">
        <f>D88+G88</f>
        <v>2118131</v>
      </c>
      <c r="J88" s="26"/>
      <c r="L88" s="21"/>
      <c r="M88" s="22"/>
      <c r="N88" s="22"/>
      <c r="O88" s="22"/>
      <c r="Q88" s="21"/>
      <c r="R88" s="22"/>
      <c r="S88" s="22"/>
      <c r="T88" s="22"/>
      <c r="V88" s="21"/>
      <c r="W88" s="22"/>
      <c r="X88" s="23"/>
      <c r="Y88" s="23"/>
      <c r="Z88" s="4"/>
      <c r="AA88" s="12"/>
    </row>
    <row r="89" spans="1:31">
      <c r="A89" s="13">
        <v>86</v>
      </c>
      <c r="B89" s="25" t="s">
        <v>86</v>
      </c>
      <c r="C89" s="9">
        <v>251394</v>
      </c>
      <c r="D89" s="9">
        <v>135115</v>
      </c>
      <c r="E89" s="9">
        <v>13</v>
      </c>
      <c r="F89" s="9">
        <v>13</v>
      </c>
      <c r="G89" s="9">
        <v>330310</v>
      </c>
      <c r="H89" s="9">
        <f>G89/F89</f>
        <v>25408.461538461539</v>
      </c>
      <c r="I89" s="19">
        <f>D89+G89</f>
        <v>465425</v>
      </c>
      <c r="J89" s="26"/>
      <c r="L89" s="21"/>
      <c r="M89" s="22"/>
      <c r="N89" s="22"/>
      <c r="O89" s="22"/>
      <c r="Q89" s="21"/>
      <c r="R89" s="22"/>
      <c r="S89" s="22"/>
      <c r="T89" s="22"/>
      <c r="V89" s="21"/>
      <c r="W89" s="22"/>
      <c r="X89" s="23"/>
      <c r="Y89" s="23"/>
      <c r="Z89" s="4"/>
      <c r="AA89" s="12"/>
    </row>
    <row r="90" spans="1:31">
      <c r="A90" s="13">
        <v>87</v>
      </c>
      <c r="B90" s="25" t="s">
        <v>87</v>
      </c>
      <c r="C90" s="9">
        <v>136337</v>
      </c>
      <c r="D90" s="9">
        <v>500017</v>
      </c>
      <c r="E90" s="9">
        <v>2</v>
      </c>
      <c r="F90" s="9">
        <v>2</v>
      </c>
      <c r="G90" s="9">
        <v>246298</v>
      </c>
      <c r="H90" s="24">
        <f>G90/F90</f>
        <v>123149</v>
      </c>
      <c r="I90" s="9">
        <f>D90+G90</f>
        <v>746315</v>
      </c>
      <c r="J90" s="26"/>
      <c r="L90" s="21"/>
      <c r="M90" s="22"/>
      <c r="N90" s="22"/>
      <c r="O90" s="22"/>
      <c r="Q90" s="21"/>
      <c r="R90" s="22"/>
      <c r="S90" s="22"/>
      <c r="T90" s="22"/>
      <c r="V90" s="21"/>
      <c r="W90" s="22"/>
      <c r="X90" s="23"/>
      <c r="Y90" s="23"/>
      <c r="Z90" s="4"/>
      <c r="AA90" s="12"/>
    </row>
    <row r="91" spans="1:31">
      <c r="A91" s="13">
        <v>88</v>
      </c>
      <c r="B91" s="25" t="s">
        <v>88</v>
      </c>
      <c r="C91" s="9">
        <v>65931</v>
      </c>
      <c r="D91" s="9">
        <v>160688</v>
      </c>
      <c r="E91" s="9">
        <v>9</v>
      </c>
      <c r="F91" s="9">
        <v>9</v>
      </c>
      <c r="G91" s="9">
        <v>113058</v>
      </c>
      <c r="H91" s="19">
        <f>G91/F91</f>
        <v>12562</v>
      </c>
      <c r="I91" s="19">
        <f>D91+G91</f>
        <v>273746</v>
      </c>
      <c r="J91" s="26"/>
      <c r="L91" s="21"/>
      <c r="M91" s="22"/>
      <c r="N91" s="22"/>
      <c r="O91" s="22"/>
      <c r="Q91" s="21"/>
      <c r="R91" s="22"/>
      <c r="S91" s="22"/>
      <c r="T91" s="22"/>
      <c r="V91" s="21"/>
      <c r="W91" s="22"/>
      <c r="X91" s="23"/>
      <c r="Y91" s="23"/>
      <c r="Z91" s="4"/>
      <c r="AA91" s="12"/>
    </row>
    <row r="92" spans="1:31">
      <c r="A92" s="13">
        <v>89</v>
      </c>
      <c r="B92" s="25" t="s">
        <v>89</v>
      </c>
      <c r="C92" s="9">
        <v>211263</v>
      </c>
      <c r="D92" s="9">
        <v>3665059</v>
      </c>
      <c r="E92" s="9">
        <v>17</v>
      </c>
      <c r="F92" s="9">
        <v>17</v>
      </c>
      <c r="G92" s="9">
        <v>1008790</v>
      </c>
      <c r="H92" s="9">
        <f>G92/F92</f>
        <v>59340.588235294119</v>
      </c>
      <c r="I92" s="9">
        <f>D92+G92</f>
        <v>4673849</v>
      </c>
      <c r="J92" s="26"/>
      <c r="L92" s="21"/>
      <c r="M92" s="22"/>
      <c r="N92" s="22"/>
      <c r="O92" s="22"/>
      <c r="Q92" s="21"/>
      <c r="R92" s="22"/>
      <c r="S92" s="22"/>
      <c r="T92" s="22"/>
      <c r="V92" s="21"/>
      <c r="W92" s="22"/>
      <c r="X92" s="23"/>
      <c r="Y92" s="23"/>
      <c r="Z92" s="4"/>
      <c r="AA92" s="12"/>
    </row>
    <row r="93" spans="1:31">
      <c r="A93" s="13">
        <v>90</v>
      </c>
      <c r="B93" s="25" t="s">
        <v>90</v>
      </c>
      <c r="C93" s="9">
        <v>261590</v>
      </c>
      <c r="D93" s="9">
        <v>282047</v>
      </c>
      <c r="E93" s="9">
        <v>18</v>
      </c>
      <c r="F93" s="9">
        <v>17</v>
      </c>
      <c r="G93" s="9">
        <v>497046</v>
      </c>
      <c r="H93" s="9">
        <f>G93/F93</f>
        <v>29238</v>
      </c>
      <c r="I93" s="9">
        <f>D93+G93</f>
        <v>779093</v>
      </c>
      <c r="J93" s="26"/>
      <c r="L93" s="21"/>
      <c r="M93" s="22"/>
      <c r="N93" s="22"/>
      <c r="O93" s="22"/>
      <c r="Q93" s="21"/>
      <c r="R93" s="22"/>
      <c r="S93" s="22"/>
      <c r="T93" s="22"/>
      <c r="V93" s="21"/>
      <c r="W93" s="22"/>
      <c r="X93" s="23"/>
      <c r="Y93" s="23"/>
      <c r="Z93" s="4"/>
      <c r="AA93" s="12"/>
    </row>
    <row r="94" spans="1:31" ht="26.4">
      <c r="A94" s="13">
        <v>91</v>
      </c>
      <c r="B94" s="25" t="s">
        <v>91</v>
      </c>
      <c r="C94" s="9">
        <v>39234</v>
      </c>
      <c r="D94" s="9">
        <v>59639</v>
      </c>
      <c r="E94" s="9">
        <v>2</v>
      </c>
      <c r="F94" s="9">
        <v>2</v>
      </c>
      <c r="G94" s="9">
        <v>65219</v>
      </c>
      <c r="H94" s="9">
        <f>G94/F94</f>
        <v>32609.5</v>
      </c>
      <c r="I94" s="19">
        <f>D94+G94</f>
        <v>124858</v>
      </c>
      <c r="J94" s="26"/>
      <c r="L94" s="21"/>
      <c r="M94" s="22"/>
      <c r="N94" s="22"/>
      <c r="O94" s="22"/>
      <c r="Q94" s="21"/>
      <c r="R94" s="22"/>
      <c r="S94" s="22"/>
      <c r="T94" s="22"/>
      <c r="V94" s="21"/>
      <c r="W94" s="22"/>
      <c r="X94" s="23"/>
      <c r="Y94" s="23"/>
      <c r="Z94" s="4"/>
      <c r="AA94" s="12"/>
    </row>
    <row r="95" spans="1:31" ht="26.4">
      <c r="A95" s="13">
        <v>92</v>
      </c>
      <c r="B95" s="25" t="s">
        <v>92</v>
      </c>
      <c r="C95" s="9">
        <v>23420</v>
      </c>
      <c r="D95" s="9">
        <v>70001</v>
      </c>
      <c r="E95" s="9">
        <v>1</v>
      </c>
      <c r="F95" s="9">
        <v>1</v>
      </c>
      <c r="G95" s="9">
        <v>354</v>
      </c>
      <c r="H95" s="19">
        <f>G95/F95</f>
        <v>354</v>
      </c>
      <c r="I95" s="19">
        <f>D95+G95</f>
        <v>70355</v>
      </c>
      <c r="J95" s="26"/>
      <c r="L95" s="21"/>
      <c r="M95" s="22"/>
      <c r="N95" s="22"/>
      <c r="O95" s="22"/>
      <c r="Q95" s="21"/>
      <c r="R95" s="22"/>
      <c r="S95" s="22"/>
      <c r="T95" s="22"/>
      <c r="V95" s="21"/>
      <c r="W95" s="22"/>
      <c r="X95" s="23"/>
      <c r="Y95" s="23"/>
      <c r="Z95" s="4"/>
      <c r="AA95" s="12"/>
    </row>
    <row r="96" spans="1:31">
      <c r="I96" s="2"/>
    </row>
  </sheetData>
  <autoFilter ref="A3:AA3">
    <filterColumn colId="5"/>
    <filterColumn colId="7"/>
    <sortState ref="A4:AA95">
      <sortCondition ref="A3"/>
    </sortState>
  </autoFilter>
  <mergeCells count="4">
    <mergeCell ref="C1:D1"/>
    <mergeCell ref="I1:I2"/>
    <mergeCell ref="E1:H1"/>
    <mergeCell ref="A1:B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Регионы РФ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2024-03-20T14:51:12Z</dcterms:modified>
</cp:coreProperties>
</file>